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<sst xmlns="http://schemas.openxmlformats.org/spreadsheetml/2006/main" count="72" uniqueCount="53">
  <si>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Id</t>
  </si>
  <si>
    <t>DrawId</t>
  </si>
  <si>
    <t>//Note</t>
  </si>
  <si>
    <t>CardPoolId</t>
  </si>
  <si>
    <t>Time</t>
  </si>
  <si>
    <t>DropTeam</t>
  </si>
  <si>
    <t>int</t>
  </si>
  <si>
    <t>string</t>
  </si>
  <si>
    <t>list[int]</t>
  </si>
  <si>
    <t>主键</t>
  </si>
  <si>
    <t>抽卡Id</t>
  </si>
  <si>
    <t>备注</t>
  </si>
  <si>
    <r>
      <rPr>
        <sz val="11"/>
        <color rgb="FF000000"/>
        <rFont val="宋体"/>
        <charset val="134"/>
      </rPr>
      <t>关联卡池</t>
    </r>
  </si>
  <si>
    <t>次数</t>
  </si>
  <si>
    <t>掉落组组合</t>
  </si>
  <si>
    <t>//序号</t>
  </si>
  <si>
    <t>1 偷车行动
2 史诗偷车行动
3 限时偷车行动
4 惊天偷车行动</t>
  </si>
  <si>
    <t>第几次抽卡</t>
  </si>
  <si>
    <t>[掉落组:权重]</t>
  </si>
  <si>
    <t>偷车行动-紫卡-霓虹</t>
  </si>
  <si>
    <t>偷车行动-紫卡-硅谷</t>
  </si>
  <si>
    <t>偷车行动-紫卡-主角兄弟</t>
  </si>
  <si>
    <t>偷车行动-紫卡-医疗箱</t>
  </si>
  <si>
    <t>偷车行动-紫卡-炫彩青空</t>
  </si>
  <si>
    <t>偷车行动-随机紫卡</t>
  </si>
  <si>
    <t>偷车行动-固定橙卡-左轮</t>
  </si>
  <si>
    <t>偷车行动-随机紫卡-前100抽</t>
  </si>
  <si>
    <t>[{"DropTeamId":2004,"Weight":100,"Quality":2}]</t>
  </si>
  <si>
    <t>史诗偷车行动-第1抽-医疗箱</t>
  </si>
  <si>
    <t>史诗偷车行动-第2抽-固定橙卡</t>
  </si>
  <si>
    <t>史诗偷车行动-第10抽-固定橙卡-左轮</t>
  </si>
  <si>
    <t>史诗偷车行动-随机紫卡-前30抽</t>
  </si>
  <si>
    <t>[</t>
  </si>
  <si>
    <t>:</t>
  </si>
  <si>
    <t>,</t>
  </si>
  <si>
    <t>]</t>
  </si>
  <si>
    <t>"</t>
  </si>
  <si>
    <t>{</t>
  </si>
  <si>
    <t>}</t>
  </si>
  <si>
    <t>DropTeamId</t>
  </si>
  <si>
    <t>Weight</t>
  </si>
  <si>
    <t>Quality</t>
  </si>
  <si>
    <t>偷车行动-第1抽-主角</t>
  </si>
  <si>
    <t>偷车行动-第2抽-固定紫卡</t>
  </si>
  <si>
    <t>偷车行动-第3抽-固定紫卡</t>
  </si>
  <si>
    <t>偷车行动-第4抽-固定紫卡</t>
  </si>
  <si>
    <t>偷车行动-第5抽-固定紫卡</t>
  </si>
  <si>
    <t>偷车行动-第6抽-固定紫卡</t>
  </si>
  <si>
    <t>偷车行动-第7抽-固定紫卡</t>
  </si>
  <si>
    <t>偷车行动-第8抽-随机紫卡</t>
  </si>
  <si>
    <t>偷车行动-第9抽-随机紫卡</t>
  </si>
  <si>
    <t>偷车行动-第10抽-固定橙卡</t>
  </si>
  <si>
    <t>史诗偷车行动-第1抽-重复紫卡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</si>
</sst>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3.5" outlineLevelCol="5"/>
  <cols>
    <col min="1" max="1" width="9.125" style="2" customWidth="1"/>
    <col min="2" max="2" width="11.5" style="2" customWidth="1"/>
    <col min="3" max="3" width="35.125" style="2" customWidth="1"/>
    <col min="4" max="4" width="15.375" style="2" customWidth="1"/>
    <col min="5" max="5" width="12.5" style="2" customWidth="1"/>
    <col min="6" max="6" width="52.625" style="2" customWidth="1"/>
    <col min="7" max="16384" width="9" style="1"/>
  </cols>
  <sheetData>
    <row r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5" t="s">
        <v>6</v>
      </c>
      <c r="B2" s="5" t="s">
        <v>6</v>
      </c>
      <c r="C2" s="5" t="s">
        <v>7</v>
      </c>
      <c r="D2" s="5" t="s">
        <v>6</v>
      </c>
      <c r="E2" s="5" t="s">
        <v>6</v>
      </c>
      <c r="F2" s="5" t="s">
        <v>8</v>
      </c>
    </row>
    <row r="3" spans="1:6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</row>
    <row r="4" ht="126" customHeight="1" spans="1:6">
      <c r="A4" s="6" t="s">
        <v>15</v>
      </c>
      <c r="B4" s="5" t="s">
        <v>10</v>
      </c>
      <c r="C4" s="5" t="s">
        <v>11</v>
      </c>
      <c r="D4" s="6" t="s">
        <v>16</v>
      </c>
      <c r="E4" s="6" t="s">
        <v>17</v>
      </c>
      <c r="F4" s="6" t="s">
        <v>18</v>
      </c>
    </row>
    <row r="5" spans="1:6">
      <c r="A5" s="2">
        <f>INT(""&amp;B5)</f>
        <v>10001</v>
      </c>
      <c r="B5" s="2">
        <v>10001</v>
      </c>
      <c r="C5" s="2" t="s">
        <v>19</v>
      </c>
      <c r="D5" s="2">
        <v>1</v>
      </c>
      <c r="E5" s="2">
        <v>1</v>
      </c>
      <c r="F5" s="7" t="str">
        <f>中转!N12</f>
        <v>[{"DropTeamId":10001,"Weight":100,"Quality":2}]</v>
      </c>
    </row>
    <row r="6" spans="1:6">
      <c r="A6" s="2">
        <f>INT(""&amp;B6)</f>
        <v>10002</v>
      </c>
      <c r="B6" s="2">
        <v>10002</v>
      </c>
      <c r="C6" s="2" t="s">
        <v>20</v>
      </c>
      <c r="D6" s="2">
        <v>1</v>
      </c>
      <c r="E6" s="2">
        <v>2</v>
      </c>
      <c r="F6" s="7" t="str">
        <f>中转!N13</f>
        <v>[{"DropTeamId":10002,"Weight":100,"Quality":2}]</v>
      </c>
    </row>
    <row r="7" spans="1:6">
      <c r="A7" s="2" t="str">
        <f>"//"&amp;B7</f>
        <v>//10003</v>
      </c>
      <c r="B7" s="2">
        <v>10003</v>
      </c>
      <c r="C7" s="2" t="s">
        <v>21</v>
      </c>
      <c r="D7" s="2">
        <v>1</v>
      </c>
      <c r="E7" s="2">
        <v>3</v>
      </c>
      <c r="F7" s="7" t="str">
        <f>中转!N14</f>
        <v>[{"DropTeamId":10003,"Weight":100,"Quality":2}]</v>
      </c>
    </row>
    <row r="8" spans="1:6">
      <c r="A8" s="2" t="str">
        <f t="shared" ref="A7:A9" si="0">"//"&amp;B8</f>
        <v>//10004</v>
      </c>
      <c r="B8" s="2">
        <v>10004</v>
      </c>
      <c r="C8" s="2" t="s">
        <v>22</v>
      </c>
      <c r="D8" s="2">
        <v>1</v>
      </c>
      <c r="E8" s="2">
        <v>4</v>
      </c>
      <c r="F8" s="7" t="str">
        <f>中转!N15</f>
        <v>[{"DropTeamId":10004,"Weight":100,"Quality":2}]</v>
      </c>
    </row>
    <row r="9" spans="1:6">
      <c r="A9" s="2" t="str">
        <f t="shared" si="0"/>
        <v>//10005</v>
      </c>
      <c r="B9" s="2">
        <v>10005</v>
      </c>
      <c r="C9" s="2" t="s">
        <v>23</v>
      </c>
      <c r="D9" s="2">
        <v>1</v>
      </c>
      <c r="E9" s="2">
        <v>5</v>
      </c>
      <c r="F9" s="7" t="str">
        <f>中转!N16</f>
        <v>[{"DropTeamId":10005,"Weight":100,"Quality":2}]</v>
      </c>
    </row>
    <row r="10" spans="1:6">
      <c r="A10" s="2" t="str">
        <f t="shared" ref="A10:A16" si="1">"//"&amp;B10</f>
        <v>//10006</v>
      </c>
      <c r="B10" s="2">
        <v>10006</v>
      </c>
      <c r="C10" s="2" t="s">
        <v>24</v>
      </c>
      <c r="D10" s="2">
        <v>1</v>
      </c>
      <c r="E10" s="2">
        <v>6</v>
      </c>
      <c r="F10" s="7" t="str">
        <f>中转!N17</f>
        <v>[{"DropTeamId":10006,"Weight":100,"Quality":2}]</v>
      </c>
    </row>
    <row r="11" spans="1:6">
      <c r="A11" s="2" t="str">
        <f t="shared" si="1"/>
        <v>//10007</v>
      </c>
      <c r="B11" s="2">
        <v>10007</v>
      </c>
      <c r="C11" s="2" t="s">
        <v>24</v>
      </c>
      <c r="D11" s="2">
        <v>1</v>
      </c>
      <c r="E11" s="2">
        <v>7</v>
      </c>
      <c r="F11" s="7" t="str">
        <f>中转!N18</f>
        <v>[{"DropTeamId":10007,"Weight":100,"Quality":2}]</v>
      </c>
    </row>
    <row r="12" spans="1:6">
      <c r="A12" s="2" t="str">
        <f t="shared" si="1"/>
        <v>//10008</v>
      </c>
      <c r="B12" s="2">
        <v>10008</v>
      </c>
      <c r="C12" s="2" t="s">
        <v>24</v>
      </c>
      <c r="D12" s="2">
        <v>1</v>
      </c>
      <c r="E12" s="2">
        <v>8</v>
      </c>
      <c r="F12" s="7" t="str">
        <f>中转!N19</f>
        <v>[{"DropTeamId":10008,"Weight":100,"Quality":2}]</v>
      </c>
    </row>
    <row r="13" spans="1:6">
      <c r="A13" s="2" t="str">
        <f t="shared" si="1"/>
        <v>//10009</v>
      </c>
      <c r="B13" s="2">
        <v>10009</v>
      </c>
      <c r="C13" s="2" t="s">
        <v>24</v>
      </c>
      <c r="D13" s="2">
        <v>1</v>
      </c>
      <c r="E13" s="2">
        <v>9</v>
      </c>
      <c r="F13" s="7" t="str">
        <f>中转!N20</f>
        <v>[{"DropTeamId":10009,"Weight":100,"Quality":2}]</v>
      </c>
    </row>
    <row r="14" s="4" customFormat="1" spans="1:6">
      <c r="A14" s="8">
        <f>INT(""&amp;B14)</f>
        <v>10010</v>
      </c>
      <c r="B14" s="8">
        <v>10010</v>
      </c>
      <c r="C14" s="8" t="s">
        <v>25</v>
      </c>
      <c r="D14" s="8">
        <v>1</v>
      </c>
      <c r="E14" s="8">
        <v>10</v>
      </c>
      <c r="F14" s="9" t="str">
        <f>中转!N21</f>
        <v>[{"DropTeamId":10010,"Weight":100,"Quality":3}]</v>
      </c>
    </row>
    <row r="15" spans="1:6">
      <c r="A15" s="2">
        <f>INT(""&amp;B15)</f>
        <v>10020</v>
      </c>
      <c r="B15" s="2">
        <v>10020</v>
      </c>
      <c r="C15" s="2" t="s">
        <v>26</v>
      </c>
      <c r="D15" s="2">
        <v>1</v>
      </c>
      <c r="E15" s="2">
        <v>20</v>
      </c>
      <c r="F15" s="7" t="str">
        <f>F7</f>
        <v>[{"DropTeamId":10003,"Weight":100,"Quality":2}]</v>
      </c>
    </row>
    <row r="16" spans="1:6">
      <c r="A16" s="2">
        <f>INT(""&amp;B16)</f>
        <v>10030</v>
      </c>
      <c r="B16" s="2">
        <v>10030</v>
      </c>
      <c r="C16" s="2" t="s">
        <v>26</v>
      </c>
      <c r="D16" s="2">
        <v>1</v>
      </c>
      <c r="E16" s="2">
        <v>30</v>
      </c>
      <c r="F16" s="7" t="str">
        <f>F9</f>
        <v>[{"DropTeamId":10005,"Weight":100,"Quality":2}]</v>
      </c>
    </row>
    <row r="17" s="4" customFormat="1" spans="1:6">
      <c r="A17" s="2">
        <f t="shared" ref="A15:A23" si="2">INT(""&amp;B17)</f>
        <v>10040</v>
      </c>
      <c r="B17" s="2">
        <v>10040</v>
      </c>
      <c r="C17" s="2" t="s">
        <v>26</v>
      </c>
      <c r="D17" s="2">
        <v>1</v>
      </c>
      <c r="E17" s="2">
        <v>40</v>
      </c>
      <c r="F17" s="7" t="s">
        <v>27</v>
      </c>
    </row>
    <row r="18" spans="1:6">
      <c r="A18" s="2">
        <f t="shared" si="2"/>
        <v>10050</v>
      </c>
      <c r="B18" s="2">
        <v>10050</v>
      </c>
      <c r="C18" s="2" t="s">
        <v>26</v>
      </c>
      <c r="D18" s="2">
        <v>1</v>
      </c>
      <c r="E18" s="2">
        <v>50</v>
      </c>
      <c r="F18" s="7" t="str">
        <f t="shared" ref="F17:F23" si="3">F17</f>
        <v>[{"DropTeamId":2004,"Weight":100,"Quality":2}]</v>
      </c>
    </row>
    <row r="19" spans="1:6">
      <c r="A19" s="2">
        <f t="shared" si="2"/>
        <v>10060</v>
      </c>
      <c r="B19" s="2">
        <v>10060</v>
      </c>
      <c r="C19" s="2" t="s">
        <v>26</v>
      </c>
      <c r="D19" s="2">
        <v>1</v>
      </c>
      <c r="E19" s="2">
        <v>60</v>
      </c>
      <c r="F19" s="7" t="str">
        <f t="shared" si="3"/>
        <v>[{"DropTeamId":2004,"Weight":100,"Quality":2}]</v>
      </c>
    </row>
    <row r="20" spans="1:6">
      <c r="A20" s="2">
        <f t="shared" si="2"/>
        <v>10070</v>
      </c>
      <c r="B20" s="2">
        <v>10070</v>
      </c>
      <c r="C20" s="2" t="s">
        <v>26</v>
      </c>
      <c r="D20" s="2">
        <v>1</v>
      </c>
      <c r="E20" s="2">
        <v>70</v>
      </c>
      <c r="F20" s="7" t="str">
        <f t="shared" si="3"/>
        <v>[{"DropTeamId":2004,"Weight":100,"Quality":2}]</v>
      </c>
    </row>
    <row r="21" spans="1:6">
      <c r="A21" s="2">
        <f t="shared" si="2"/>
        <v>10080</v>
      </c>
      <c r="B21" s="2">
        <v>10080</v>
      </c>
      <c r="C21" s="2" t="s">
        <v>26</v>
      </c>
      <c r="D21" s="2">
        <v>1</v>
      </c>
      <c r="E21" s="2">
        <v>80</v>
      </c>
      <c r="F21" s="7" t="str">
        <f t="shared" si="3"/>
        <v>[{"DropTeamId":2004,"Weight":100,"Quality":2}]</v>
      </c>
    </row>
    <row r="22" spans="1:6">
      <c r="A22" s="2">
        <f t="shared" si="2"/>
        <v>10090</v>
      </c>
      <c r="B22" s="2">
        <v>10090</v>
      </c>
      <c r="C22" s="2" t="s">
        <v>26</v>
      </c>
      <c r="D22" s="2">
        <v>1</v>
      </c>
      <c r="E22" s="2">
        <v>90</v>
      </c>
      <c r="F22" s="7" t="str">
        <f t="shared" si="3"/>
        <v>[{"DropTeamId":2004,"Weight":100,"Quality":2}]</v>
      </c>
    </row>
    <row r="23" spans="1:6">
      <c r="A23" s="2">
        <f t="shared" si="2"/>
        <v>10100</v>
      </c>
      <c r="B23" s="2">
        <v>10100</v>
      </c>
      <c r="C23" s="2" t="s">
        <v>26</v>
      </c>
      <c r="D23" s="2">
        <v>1</v>
      </c>
      <c r="E23" s="2">
        <v>100</v>
      </c>
      <c r="F23" s="7" t="str">
        <f t="shared" si="3"/>
        <v>[{"DropTeamId":2004,"Weight":100,"Quality":2}]</v>
      </c>
    </row>
    <row r="24" spans="1:6">
      <c r="A24" s="2">
        <f t="shared" ref="A24:A28" si="4">INT(""&amp;B24)</f>
        <v>20001</v>
      </c>
      <c r="B24" s="2">
        <v>20001</v>
      </c>
      <c r="C24" s="2" t="s">
        <v>28</v>
      </c>
      <c r="D24" s="2">
        <v>2</v>
      </c>
      <c r="E24" s="2">
        <v>1</v>
      </c>
      <c r="F24" s="7" t="str">
        <f>F8</f>
        <v>[{"DropTeamId":10004,"Weight":100,"Quality":2}]</v>
      </c>
    </row>
    <row r="25" spans="1:6">
      <c r="A25" s="2" t="str">
        <f>"//"&amp;B25</f>
        <v>//20002</v>
      </c>
      <c r="B25" s="2">
        <v>20002</v>
      </c>
      <c r="C25" s="2" t="s">
        <v>29</v>
      </c>
      <c r="D25" s="2">
        <v>2</v>
      </c>
      <c r="E25" s="2">
        <v>2</v>
      </c>
      <c r="F25" s="7" t="str">
        <f>中转!N23</f>
        <v>[{"DropTeamId":20002,"Weight":100,"Quality":3}]</v>
      </c>
    </row>
    <row r="26" s="4" customFormat="1" spans="1:6">
      <c r="A26" s="8">
        <f t="shared" si="4"/>
        <v>20010</v>
      </c>
      <c r="B26" s="8">
        <v>20010</v>
      </c>
      <c r="C26" s="8" t="s">
        <v>30</v>
      </c>
      <c r="D26" s="8">
        <v>2</v>
      </c>
      <c r="E26" s="8">
        <v>10</v>
      </c>
      <c r="F26" s="9" t="str">
        <f>F14</f>
        <v>[{"DropTeamId":10010,"Weight":100,"Quality":3}]</v>
      </c>
    </row>
    <row r="27" spans="1:6">
      <c r="A27" s="2">
        <f t="shared" si="4"/>
        <v>20020</v>
      </c>
      <c r="B27" s="2">
        <v>20020</v>
      </c>
      <c r="C27" s="2" t="s">
        <v>31</v>
      </c>
      <c r="D27" s="2">
        <v>2</v>
      </c>
      <c r="E27" s="2">
        <v>20</v>
      </c>
      <c r="F27" s="7" t="s">
        <v>27</v>
      </c>
    </row>
    <row r="28" spans="1:6">
      <c r="A28" s="2">
        <f t="shared" si="4"/>
        <v>20030</v>
      </c>
      <c r="B28" s="2">
        <v>20030</v>
      </c>
      <c r="C28" s="2" t="s">
        <v>31</v>
      </c>
      <c r="D28" s="2">
        <v>2</v>
      </c>
      <c r="E28" s="2">
        <v>30</v>
      </c>
      <c r="F28" s="7" t="str">
        <f>F27</f>
        <v>[{"DropTeamId":2004,"Weight":100,"Quality":2}]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I21" sqref="I21"/>
    </sheetView>
  </sheetViews>
  <sheetFormatPr defaultColWidth="9" defaultRowHeight="13.5"/>
  <cols>
    <col min="1" max="5" width="9" style="1"/>
    <col min="6" max="6" width="25.75" style="1" customWidth="1"/>
    <col min="7" max="7" width="11.5" style="1" customWidth="1"/>
    <col min="8" max="9" width="9" style="1"/>
    <col min="10" max="10" width="29.5" style="1" customWidth="1"/>
    <col min="11" max="12" width="13.75" style="1" customWidth="1"/>
    <col min="13" max="13" width="50.375" style="1" customWidth="1"/>
    <col min="14" max="14" width="52.625" style="1" customWidth="1"/>
    <col min="15" max="16384" width="9" style="1"/>
  </cols>
  <sheetData>
    <row r="1" spans="1:3">
      <c r="A1" s="1" t="s">
        <v>32</v>
      </c>
      <c r="B1" s="1" t="s">
        <v>33</v>
      </c>
      <c r="C1" s="1" t="s">
        <v>34</v>
      </c>
    </row>
    <row r="2" spans="1:2">
      <c r="A2" s="1" t="s">
        <v>35</v>
      </c>
      <c r="B2" s="1" t="s">
        <v>36</v>
      </c>
    </row>
    <row r="3" spans="1:1">
      <c r="A3" s="1" t="s">
        <v>37</v>
      </c>
    </row>
    <row r="4" spans="1:1">
      <c r="A4" s="1" t="s">
        <v>38</v>
      </c>
    </row>
    <row r="11" spans="7:10">
      <c r="G11" s="1" t="s">
        <v>39</v>
      </c>
      <c r="H11" s="1" t="s">
        <v>40</v>
      </c>
      <c r="I11" s="1" t="s">
        <v>41</v>
      </c>
      <c r="J11" s="3"/>
    </row>
    <row r="12" spans="6:14">
      <c r="F12" s="1" t="s">
        <v>42</v>
      </c>
      <c r="G12" s="2">
        <v>10001</v>
      </c>
      <c r="H12" s="2">
        <v>100</v>
      </c>
      <c r="I12" s="2">
        <v>2</v>
      </c>
      <c r="J12" s="1" t="str">
        <f>$B$2&amp;$G$11&amp;$B$2&amp;$B$1&amp;$G12</f>
        <v>"DropTeamId":10001</v>
      </c>
      <c r="K12" s="1" t="str">
        <f>$B$2&amp;$H$11&amp;$B$2&amp;$B$1&amp;$H12</f>
        <v>"Weight":100</v>
      </c>
      <c r="L12" s="1" t="str">
        <f>$B$2&amp;$I$11&amp;$B$2&amp;$B$1&amp;$I12</f>
        <v>"Quality":2</v>
      </c>
      <c r="M12" s="1" t="str">
        <f>$A$3&amp;_xlfn.TEXTJOIN($C$1,1,J12:L12)&amp;$A$4</f>
        <v>{"DropTeamId":10001,"Weight":100,"Quality":2}</v>
      </c>
      <c r="N12" s="1" t="str">
        <f>$A$1&amp;_xlfn.TEXTJOIN($C$1,TRUE,M12)&amp;$A$2</f>
        <v>[{"DropTeamId":10001,"Weight":100,"Quality":2}]</v>
      </c>
    </row>
    <row r="13" spans="6:14">
      <c r="F13" s="1" t="s">
        <v>43</v>
      </c>
      <c r="G13" s="2">
        <v>10002</v>
      </c>
      <c r="H13" s="2">
        <v>100</v>
      </c>
      <c r="I13" s="2">
        <v>2</v>
      </c>
      <c r="J13" s="1" t="str">
        <f t="shared" ref="J13:J21" si="0">$B$2&amp;$G$11&amp;$B$2&amp;$B$1&amp;$G13</f>
        <v>"DropTeamId":10002</v>
      </c>
      <c r="K13" s="1" t="str">
        <f>$B$2&amp;$H$11&amp;$B$2&amp;$B$1&amp;$H13</f>
        <v>"Weight":100</v>
      </c>
      <c r="L13" s="1" t="str">
        <f t="shared" ref="L13:L21" si="1">$B$2&amp;$I$11&amp;$B$2&amp;$B$1&amp;$I13</f>
        <v>"Quality":2</v>
      </c>
      <c r="M13" s="1" t="str">
        <f t="shared" ref="M13:M21" si="2">$A$3&amp;_xlfn.TEXTJOIN($C$1,1,J13:L13)&amp;$A$4</f>
        <v>{"DropTeamId":10002,"Weight":100,"Quality":2}</v>
      </c>
      <c r="N13" s="1" t="str">
        <f t="shared" ref="N13:N21" si="3">$A$1&amp;_xlfn.TEXTJOIN($C$1,TRUE,M13)&amp;$A$2</f>
        <v>[{"DropTeamId":10002,"Weight":100,"Quality":2}]</v>
      </c>
    </row>
    <row r="14" spans="6:14">
      <c r="F14" s="1" t="s">
        <v>44</v>
      </c>
      <c r="G14" s="2">
        <v>10003</v>
      </c>
      <c r="H14" s="2">
        <v>100</v>
      </c>
      <c r="I14" s="2">
        <v>2</v>
      </c>
      <c r="J14" s="1" t="str">
        <f t="shared" si="0"/>
        <v>"DropTeamId":10003</v>
      </c>
      <c r="K14" s="1" t="str">
        <f>$B$2&amp;$H$11&amp;$B$2&amp;$B$1&amp;$H14</f>
        <v>"Weight":100</v>
      </c>
      <c r="L14" s="1" t="str">
        <f t="shared" si="1"/>
        <v>"Quality":2</v>
      </c>
      <c r="M14" s="1" t="str">
        <f t="shared" si="2"/>
        <v>{"DropTeamId":10003,"Weight":100,"Quality":2}</v>
      </c>
      <c r="N14" s="1" t="str">
        <f t="shared" si="3"/>
        <v>[{"DropTeamId":10003,"Weight":100,"Quality":2}]</v>
      </c>
    </row>
    <row r="15" spans="6:14">
      <c r="F15" s="1" t="s">
        <v>45</v>
      </c>
      <c r="G15" s="2">
        <v>10004</v>
      </c>
      <c r="H15" s="2">
        <v>100</v>
      </c>
      <c r="I15" s="2">
        <v>2</v>
      </c>
      <c r="J15" s="1" t="str">
        <f t="shared" si="0"/>
        <v>"DropTeamId":10004</v>
      </c>
      <c r="K15" s="1" t="str">
        <f>$B$2&amp;$H$11&amp;$B$2&amp;$B$1&amp;$H15</f>
        <v>"Weight":100</v>
      </c>
      <c r="L15" s="1" t="str">
        <f t="shared" si="1"/>
        <v>"Quality":2</v>
      </c>
      <c r="M15" s="1" t="str">
        <f t="shared" si="2"/>
        <v>{"DropTeamId":10004,"Weight":100,"Quality":2}</v>
      </c>
      <c r="N15" s="1" t="str">
        <f t="shared" si="3"/>
        <v>[{"DropTeamId":10004,"Weight":100,"Quality":2}]</v>
      </c>
    </row>
    <row r="16" spans="6:14">
      <c r="F16" s="1" t="s">
        <v>46</v>
      </c>
      <c r="G16" s="2">
        <v>10005</v>
      </c>
      <c r="H16" s="2">
        <v>100</v>
      </c>
      <c r="I16" s="2">
        <v>2</v>
      </c>
      <c r="J16" s="1" t="str">
        <f t="shared" si="0"/>
        <v>"DropTeamId":10005</v>
      </c>
      <c r="K16" s="1" t="str">
        <f>$B$2&amp;$H$11&amp;$B$2&amp;$B$1&amp;$H16</f>
        <v>"Weight":100</v>
      </c>
      <c r="L16" s="1" t="str">
        <f t="shared" si="1"/>
        <v>"Quality":2</v>
      </c>
      <c r="M16" s="1" t="str">
        <f t="shared" si="2"/>
        <v>{"DropTeamId":10005,"Weight":100,"Quality":2}</v>
      </c>
      <c r="N16" s="1" t="str">
        <f t="shared" si="3"/>
        <v>[{"DropTeamId":10005,"Weight":100,"Quality":2}]</v>
      </c>
    </row>
    <row r="17" spans="6:14">
      <c r="F17" s="1" t="s">
        <v>47</v>
      </c>
      <c r="G17" s="2">
        <v>10006</v>
      </c>
      <c r="H17" s="2">
        <v>100</v>
      </c>
      <c r="I17" s="2">
        <v>2</v>
      </c>
      <c r="J17" s="1" t="str">
        <f t="shared" si="0"/>
        <v>"DropTeamId":10006</v>
      </c>
      <c r="K17" s="1" t="str">
        <f>$B$2&amp;$H$11&amp;$B$2&amp;$B$1&amp;$H17</f>
        <v>"Weight":100</v>
      </c>
      <c r="L17" s="1" t="str">
        <f t="shared" si="1"/>
        <v>"Quality":2</v>
      </c>
      <c r="M17" s="1" t="str">
        <f t="shared" si="2"/>
        <v>{"DropTeamId":10006,"Weight":100,"Quality":2}</v>
      </c>
      <c r="N17" s="1" t="str">
        <f t="shared" si="3"/>
        <v>[{"DropTeamId":10006,"Weight":100,"Quality":2}]</v>
      </c>
    </row>
    <row r="18" spans="6:14">
      <c r="F18" s="1" t="s">
        <v>48</v>
      </c>
      <c r="G18" s="2">
        <v>10007</v>
      </c>
      <c r="H18" s="2">
        <v>100</v>
      </c>
      <c r="I18" s="2">
        <v>2</v>
      </c>
      <c r="J18" s="1" t="str">
        <f t="shared" si="0"/>
        <v>"DropTeamId":10007</v>
      </c>
      <c r="K18" s="1" t="str">
        <f>$B$2&amp;$H$11&amp;$B$2&amp;$B$1&amp;$H18</f>
        <v>"Weight":100</v>
      </c>
      <c r="L18" s="1" t="str">
        <f t="shared" si="1"/>
        <v>"Quality":2</v>
      </c>
      <c r="M18" s="1" t="str">
        <f t="shared" si="2"/>
        <v>{"DropTeamId":10007,"Weight":100,"Quality":2}</v>
      </c>
      <c r="N18" s="1" t="str">
        <f t="shared" si="3"/>
        <v>[{"DropTeamId":10007,"Weight":100,"Quality":2}]</v>
      </c>
    </row>
    <row r="19" spans="6:14">
      <c r="F19" s="1" t="s">
        <v>49</v>
      </c>
      <c r="G19" s="2">
        <v>10008</v>
      </c>
      <c r="H19" s="2">
        <v>100</v>
      </c>
      <c r="I19" s="2">
        <v>2</v>
      </c>
      <c r="J19" s="1" t="str">
        <f t="shared" si="0"/>
        <v>"DropTeamId":10008</v>
      </c>
      <c r="K19" s="1" t="str">
        <f>$B$2&amp;$H$11&amp;$B$2&amp;$B$1&amp;$H19</f>
        <v>"Weight":100</v>
      </c>
      <c r="L19" s="1" t="str">
        <f t="shared" si="1"/>
        <v>"Quality":2</v>
      </c>
      <c r="M19" s="1" t="str">
        <f t="shared" si="2"/>
        <v>{"DropTeamId":10008,"Weight":100,"Quality":2}</v>
      </c>
      <c r="N19" s="1" t="str">
        <f t="shared" si="3"/>
        <v>[{"DropTeamId":10008,"Weight":100,"Quality":2}]</v>
      </c>
    </row>
    <row r="20" spans="6:14">
      <c r="F20" s="1" t="s">
        <v>50</v>
      </c>
      <c r="G20" s="2">
        <v>10009</v>
      </c>
      <c r="H20" s="2">
        <v>100</v>
      </c>
      <c r="I20" s="2">
        <v>2</v>
      </c>
      <c r="J20" s="1" t="str">
        <f t="shared" si="0"/>
        <v>"DropTeamId":10009</v>
      </c>
      <c r="K20" s="1" t="str">
        <f>$B$2&amp;$H$11&amp;$B$2&amp;$B$1&amp;$H20</f>
        <v>"Weight":100</v>
      </c>
      <c r="L20" s="1" t="str">
        <f t="shared" si="1"/>
        <v>"Quality":2</v>
      </c>
      <c r="M20" s="1" t="str">
        <f t="shared" si="2"/>
        <v>{"DropTeamId":10009,"Weight":100,"Quality":2}</v>
      </c>
      <c r="N20" s="1" t="str">
        <f t="shared" si="3"/>
        <v>[{"DropTeamId":10009,"Weight":100,"Quality":2}]</v>
      </c>
    </row>
    <row r="21" spans="6:14">
      <c r="F21" s="1" t="s">
        <v>51</v>
      </c>
      <c r="G21" s="2">
        <v>10010</v>
      </c>
      <c r="H21" s="2">
        <v>100</v>
      </c>
      <c r="I21" s="2">
        <v>3</v>
      </c>
      <c r="J21" s="1" t="str">
        <f t="shared" si="0"/>
        <v>"DropTeamId":10010</v>
      </c>
      <c r="K21" s="1" t="str">
        <f>$B$2&amp;$H$11&amp;$B$2&amp;$B$1&amp;$H21</f>
        <v>"Weight":100</v>
      </c>
      <c r="L21" s="1" t="str">
        <f t="shared" si="1"/>
        <v>"Quality":3</v>
      </c>
      <c r="M21" s="1" t="str">
        <f t="shared" si="2"/>
        <v>{"DropTeamId":10010,"Weight":100,"Quality":3}</v>
      </c>
      <c r="N21" s="1" t="str">
        <f t="shared" si="3"/>
        <v>[{"DropTeamId":10010,"Weight":100,"Quality":3}]</v>
      </c>
    </row>
    <row r="22" spans="6:14">
      <c r="F22" s="1" t="s">
        <v>52</v>
      </c>
      <c r="G22" s="2">
        <v>20001</v>
      </c>
      <c r="H22" s="2">
        <v>100</v>
      </c>
      <c r="I22" s="2">
        <v>2</v>
      </c>
      <c r="J22" s="1" t="str">
        <f>$B$2&amp;$G$11&amp;$B$2&amp;$B$1&amp;$G22</f>
        <v>"DropTeamId":20001</v>
      </c>
      <c r="K22" s="1" t="str">
        <f>$B$2&amp;$H$11&amp;$B$2&amp;$B$1&amp;$H22</f>
        <v>"Weight":100</v>
      </c>
      <c r="L22" s="1" t="str">
        <f>$B$2&amp;$I$11&amp;$B$2&amp;$B$1&amp;$I22</f>
        <v>"Quality":2</v>
      </c>
      <c r="M22" s="1" t="str">
        <f>$A$3&amp;_xlfn.TEXTJOIN($C$1,1,J22:L22)&amp;$A$4</f>
        <v>{"DropTeamId":20001,"Weight":100,"Quality":2}</v>
      </c>
      <c r="N22" s="1" t="str">
        <f>$A$1&amp;_xlfn.TEXTJOIN($C$1,TRUE,M22)&amp;$A$2</f>
        <v>[{"DropTeamId":20001,"Weight":100,"Quality":2}]</v>
      </c>
    </row>
    <row r="23" spans="6:14">
      <c r="F23" s="1" t="s">
        <v>29</v>
      </c>
      <c r="G23" s="2">
        <v>20002</v>
      </c>
      <c r="H23" s="2">
        <v>100</v>
      </c>
      <c r="I23" s="2">
        <v>3</v>
      </c>
      <c r="J23" s="1" t="str">
        <f>$B$2&amp;$G$11&amp;$B$2&amp;$B$1&amp;$G23</f>
        <v>"DropTeamId":20002</v>
      </c>
      <c r="K23" s="1" t="str">
        <f>$B$2&amp;$H$11&amp;$B$2&amp;$B$1&amp;$H23</f>
        <v>"Weight":100</v>
      </c>
      <c r="L23" s="1" t="str">
        <f>$B$2&amp;$I$11&amp;$B$2&amp;$B$1&amp;$I23</f>
        <v>"Quality":3</v>
      </c>
      <c r="M23" s="1" t="str">
        <f>$A$3&amp;_xlfn.TEXTJOIN($C$1,1,J23:L23)&amp;$A$4</f>
        <v>{"DropTeamId":20002,"Weight":100,"Quality":3}</v>
      </c>
      <c r="N23" s="1" t="str">
        <f>$A$1&amp;_xlfn.TEXTJOIN($C$1,TRUE,M23)&amp;$A$2</f>
        <v>[{"DropTeamId":20002,"Weight":100,"Quality":3}]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素匿名</cp:lastModifiedBy>
  <dcterms:created xsi:type="dcterms:W3CDTF">2023-05-12T11:15:00Z</dcterms:created>
  <dcterms:modified xsi:type="dcterms:W3CDTF">2024-12-18T12:55:01Z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