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E:\projects\car\Assets\_Project_Assets\EXCEL\"/>
    </mc:Choice>
  </mc:AlternateContent>
  <xr:revisionPtr revIDLastSave="0" documentId="13_ncr:1_{8FFD0660-5C67-4112-9A8E-DBB5DEA3EDD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配置" sheetId="1" r:id="rId1"/>
    <sheet name="中转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5" i="1" l="1"/>
  <c r="E55" i="1"/>
  <c r="A55" i="1"/>
  <c r="F54" i="1"/>
  <c r="E54" i="1"/>
  <c r="A54" i="1"/>
  <c r="F53" i="1"/>
  <c r="E53" i="1"/>
  <c r="A53" i="1"/>
  <c r="C15" i="1"/>
  <c r="E15" i="1" s="1"/>
  <c r="E47" i="1"/>
  <c r="F47" i="1"/>
  <c r="E48" i="1"/>
  <c r="F48" i="1"/>
  <c r="E49" i="1"/>
  <c r="F49" i="1"/>
  <c r="E50" i="1"/>
  <c r="F50" i="1"/>
  <c r="E51" i="1"/>
  <c r="F51" i="1"/>
  <c r="F46" i="1"/>
  <c r="E46" i="1"/>
  <c r="F16" i="1"/>
  <c r="E16" i="1"/>
  <c r="A51" i="1"/>
  <c r="A50" i="1"/>
  <c r="A49" i="1"/>
  <c r="A48" i="1"/>
  <c r="A47" i="1"/>
  <c r="A46" i="1"/>
  <c r="F15" i="1" l="1"/>
  <c r="A15" i="1"/>
  <c r="C16" i="1"/>
  <c r="A16" i="1"/>
  <c r="F44" i="1"/>
  <c r="E44" i="1"/>
  <c r="A44" i="1"/>
  <c r="F43" i="1"/>
  <c r="E43" i="1"/>
  <c r="A43" i="1"/>
  <c r="F42" i="1"/>
  <c r="E42" i="1"/>
  <c r="A42" i="1"/>
  <c r="F41" i="1"/>
  <c r="E41" i="1"/>
  <c r="A41" i="1"/>
  <c r="A39" i="1"/>
  <c r="A38" i="1"/>
  <c r="A37" i="1"/>
  <c r="A35" i="1"/>
  <c r="A33" i="1"/>
  <c r="A32" i="1"/>
  <c r="A31" i="1"/>
  <c r="A30" i="1"/>
  <c r="A29" i="1"/>
  <c r="C28" i="1"/>
  <c r="C31" i="1" s="1"/>
  <c r="A28" i="1"/>
  <c r="C27" i="1"/>
  <c r="C30" i="1" s="1"/>
  <c r="C33" i="1" s="1"/>
  <c r="A27" i="1"/>
  <c r="C26" i="1"/>
  <c r="C29" i="1" s="1"/>
  <c r="C32" i="1" s="1"/>
  <c r="A26" i="1"/>
  <c r="C25" i="1"/>
  <c r="A25" i="1"/>
  <c r="A24" i="1"/>
  <c r="A23" i="1"/>
  <c r="A22" i="1"/>
  <c r="A20" i="1"/>
  <c r="A18" i="1"/>
  <c r="A14" i="1"/>
  <c r="A13" i="1"/>
  <c r="A11" i="1"/>
  <c r="A10" i="1"/>
  <c r="A9" i="1"/>
  <c r="A8" i="1"/>
  <c r="A7" i="1"/>
  <c r="A6" i="1"/>
</calcChain>
</file>

<file path=xl/sharedStrings.xml><?xml version="1.0" encoding="utf-8"?>
<sst xmlns="http://schemas.openxmlformats.org/spreadsheetml/2006/main" count="109" uniqueCount="89">
  <si>
    <t>Id</t>
  </si>
  <si>
    <t>PayId</t>
  </si>
  <si>
    <t>PayKey</t>
  </si>
  <si>
    <t>//Note</t>
  </si>
  <si>
    <t>Note1</t>
  </si>
  <si>
    <t>//Note2</t>
  </si>
  <si>
    <t>int</t>
  </si>
  <si>
    <t>string</t>
  </si>
  <si>
    <t>主键</t>
  </si>
  <si>
    <t>支付Id</t>
  </si>
  <si>
    <t>支付key</t>
  </si>
  <si>
    <t>备注</t>
  </si>
  <si>
    <t>//序号</t>
  </si>
  <si>
    <t>支付ID</t>
  </si>
  <si>
    <t>备注
单位:美元</t>
  </si>
  <si>
    <t>备注
单位:RMB</t>
  </si>
  <si>
    <t>// 直充</t>
  </si>
  <si>
    <t>touche_directrecharge1</t>
  </si>
  <si>
    <t>直充档位1</t>
  </si>
  <si>
    <t>touche_directrecharge2</t>
  </si>
  <si>
    <t>直充档位2</t>
  </si>
  <si>
    <t>touche_directrecharge3</t>
  </si>
  <si>
    <t>直充档位3</t>
  </si>
  <si>
    <t>touche_directrecharge5</t>
  </si>
  <si>
    <t>直充档位4</t>
  </si>
  <si>
    <t>touche_directrecharge6</t>
  </si>
  <si>
    <t>直充档位5</t>
  </si>
  <si>
    <t>touche_directrecharge7</t>
  </si>
  <si>
    <t>直充档位6</t>
  </si>
  <si>
    <t>// 月卡</t>
  </si>
  <si>
    <t>touche_monthcard1</t>
  </si>
  <si>
    <t>touche_monthcard2</t>
  </si>
  <si>
    <t>月卡98</t>
  </si>
  <si>
    <t>// 基金</t>
  </si>
  <si>
    <t>touche_fund_1th</t>
  </si>
  <si>
    <t>基金1期</t>
  </si>
  <si>
    <t>// 战令</t>
  </si>
  <si>
    <t>touche_battlepass_1th</t>
  </si>
  <si>
    <t>战令1期</t>
  </si>
  <si>
    <t>// 传送带礼包</t>
  </si>
  <si>
    <t>touche_conveybelt1</t>
  </si>
  <si>
    <t>传送带1-1</t>
  </si>
  <si>
    <t>touche_conveybelt2</t>
  </si>
  <si>
    <t>传送带1-2</t>
  </si>
  <si>
    <t>touche_conveybelt3</t>
  </si>
  <si>
    <t>传送带1-3</t>
  </si>
  <si>
    <t>传送带2-1</t>
  </si>
  <si>
    <t>传送带2-2</t>
  </si>
  <si>
    <t>传送带2-3</t>
  </si>
  <si>
    <t>传送带3-1</t>
  </si>
  <si>
    <t>传送带3-2</t>
  </si>
  <si>
    <t>传送带3-3</t>
  </si>
  <si>
    <t>传送带4-1</t>
  </si>
  <si>
    <t>传送带4-2</t>
  </si>
  <si>
    <t>传送带4-3</t>
  </si>
  <si>
    <t>// 首充</t>
  </si>
  <si>
    <t>首充</t>
  </si>
  <si>
    <t>// 推送礼包</t>
  </si>
  <si>
    <t>touche_pushgiftbag1</t>
  </si>
  <si>
    <t>推送礼包1-十连</t>
  </si>
  <si>
    <t>safaridiamond1</t>
  </si>
  <si>
    <t>touche_pushgiftbag2</t>
  </si>
  <si>
    <t>推送礼包2-红卡</t>
  </si>
  <si>
    <t>//定向培养礼包</t>
  </si>
  <si>
    <t>定向培养礼包-史诗+</t>
  </si>
  <si>
    <t>定向培养礼包-传说+</t>
  </si>
  <si>
    <t>定向培养礼包-终极+</t>
  </si>
  <si>
    <t>定向培养礼包-巅峰+</t>
  </si>
  <si>
    <t>[</t>
  </si>
  <si>
    <t>:</t>
  </si>
  <si>
    <t>,</t>
  </si>
  <si>
    <t>]</t>
  </si>
  <si>
    <t>史诗级自选礼包</t>
  </si>
  <si>
    <t>黑道精英礼包</t>
  </si>
  <si>
    <r>
      <rPr>
        <sz val="11"/>
        <color rgb="FF000000"/>
        <rFont val="宋体"/>
        <family val="3"/>
        <charset val="134"/>
      </rPr>
      <t>迎新招募礼包</t>
    </r>
  </si>
  <si>
    <r>
      <rPr>
        <sz val="11"/>
        <color rgb="FF000000"/>
        <rFont val="宋体"/>
        <family val="3"/>
        <charset val="134"/>
      </rPr>
      <t>一夜暴富礼包</t>
    </r>
  </si>
  <si>
    <r>
      <rPr>
        <sz val="11"/>
        <color rgb="FF000000"/>
        <rFont val="宋体"/>
        <family val="3"/>
        <charset val="134"/>
      </rPr>
      <t>偷车大盗礼包</t>
    </r>
  </si>
  <si>
    <t>精英级自选礼包</t>
  </si>
  <si>
    <t>touche_directrecharge3</t>
    <phoneticPr fontId="2" type="noConversion"/>
  </si>
  <si>
    <t>touche_directrecharge7</t>
    <phoneticPr fontId="2" type="noConversion"/>
  </si>
  <si>
    <t>touche_directrecharge6</t>
    <phoneticPr fontId="2" type="noConversion"/>
  </si>
  <si>
    <t>touche_directrecharge2</t>
    <phoneticPr fontId="2" type="noConversion"/>
  </si>
  <si>
    <t>touche_directrecharge5</t>
    <phoneticPr fontId="2" type="noConversion"/>
  </si>
  <si>
    <t>月卡98打折后</t>
    <phoneticPr fontId="2" type="noConversion"/>
  </si>
  <si>
    <t>月卡30</t>
    <phoneticPr fontId="2" type="noConversion"/>
  </si>
  <si>
    <t>月卡30打折后</t>
    <phoneticPr fontId="2" type="noConversion"/>
  </si>
  <si>
    <t>建筑队列2</t>
  </si>
  <si>
    <t>建筑队列3</t>
  </si>
  <si>
    <t>建筑队列4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</si>
</sst>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等线"/>
      <charset val="134"/>
      <scheme val="minor"/>
    </font>
    <font>
      <sz val="11"/>
      <color rgb="FF000000"/>
      <name val="宋体"/>
      <family val="3"/>
      <charset val="134"/>
    </font>
    <font>
      <sz val="9"/>
      <name val="等线"/>
      <family val="3"/>
      <charset val="134"/>
      <scheme val="minor"/>
    </font>
    <font>
      <sz val="11"/>
      <color rgb="FF000000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EBB7E4"/>
        <bgColor indexed="64"/>
      </patternFill>
    </fill>
  </fills>
  <borders count="2">
    <border>
      <left/>
      <right/>
      <top/>
      <bottom/>
      <diagonal/>
    </border>
    <border>
      <left style="thin">
        <color rgb="FF91ABDF"/>
      </left>
      <right style="thin">
        <color rgb="FF91ABDF"/>
      </right>
      <top style="thin">
        <color rgb="FF91ABDF"/>
      </top>
      <bottom style="thin">
        <color rgb="FF91ABDF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F58"/>
  <sheetViews>
    <sheetView tabSelected="1" workbookViewId="0">
      <pane xSplit="6" ySplit="4" topLeftCell="G46" activePane="bottomRight" state="frozen"/>
      <selection pane="topRight"/>
      <selection pane="bottomLeft"/>
      <selection pane="bottomRight" activeCell="H52" sqref="H52"/>
    </sheetView>
  </sheetViews>
  <sheetFormatPr defaultColWidth="9" defaultRowHeight="13.5" customHeight="1" x14ac:dyDescent="0.25"/>
  <cols>
    <col min="1" max="1" width="9.125" style="4" customWidth="1"/>
    <col min="2" max="2" width="15.875" style="4" customWidth="1"/>
    <col min="3" max="3" width="28.25" style="4" customWidth="1"/>
    <col min="4" max="5" width="24.5" style="4" customWidth="1"/>
    <col min="6" max="6" width="15.875" style="4" customWidth="1"/>
  </cols>
  <sheetData>
    <row r="1" spans="1:6" ht="13.5" customHeight="1" x14ac:dyDescent="0.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</row>
    <row r="2" spans="1:6" ht="13.5" customHeight="1" x14ac:dyDescent="0.25">
      <c r="A2" s="5" t="s">
        <v>6</v>
      </c>
      <c r="B2" s="5" t="s">
        <v>6</v>
      </c>
      <c r="C2" s="5" t="s">
        <v>7</v>
      </c>
      <c r="D2" s="5" t="s">
        <v>7</v>
      </c>
      <c r="E2" s="5" t="s">
        <v>7</v>
      </c>
      <c r="F2" s="5" t="s">
        <v>7</v>
      </c>
    </row>
    <row r="3" spans="1:6" ht="13.5" customHeight="1" x14ac:dyDescent="0.25">
      <c r="A3" s="5" t="s">
        <v>8</v>
      </c>
      <c r="B3" s="6" t="s">
        <v>9</v>
      </c>
      <c r="C3" s="6" t="s">
        <v>10</v>
      </c>
      <c r="D3" s="5" t="s">
        <v>11</v>
      </c>
      <c r="E3" s="5" t="s">
        <v>11</v>
      </c>
      <c r="F3" s="5" t="s">
        <v>11</v>
      </c>
    </row>
    <row r="4" spans="1:6" s="2" customFormat="1" ht="246" customHeight="1" x14ac:dyDescent="0.25">
      <c r="A4" s="6" t="s">
        <v>12</v>
      </c>
      <c r="B4" s="6" t="s">
        <v>13</v>
      </c>
      <c r="C4" s="6" t="s">
        <v>10</v>
      </c>
      <c r="D4" s="6" t="s">
        <v>11</v>
      </c>
      <c r="E4" s="6" t="s">
        <v>14</v>
      </c>
      <c r="F4" s="6" t="s">
        <v>15</v>
      </c>
    </row>
    <row r="5" spans="1:6" s="3" customFormat="1" ht="13.5" customHeight="1" x14ac:dyDescent="0.25">
      <c r="A5" s="7" t="s">
        <v>16</v>
      </c>
      <c r="B5" s="6"/>
      <c r="C5" s="6"/>
      <c r="D5" s="5"/>
      <c r="E5" s="5"/>
      <c r="F5" s="5"/>
    </row>
    <row r="6" spans="1:6" ht="14.25" customHeight="1" x14ac:dyDescent="0.25">
      <c r="A6" s="4">
        <f t="shared" ref="A6:A11" si="0">B6</f>
        <v>1</v>
      </c>
      <c r="B6" s="4">
        <v>1</v>
      </c>
      <c r="C6" s="4" t="s">
        <v>17</v>
      </c>
      <c r="D6" s="4" t="s">
        <v>18</v>
      </c>
      <c r="E6" s="4">
        <v>0.99</v>
      </c>
      <c r="F6" s="4">
        <v>6</v>
      </c>
    </row>
    <row r="7" spans="1:6" ht="14.25" customHeight="1" x14ac:dyDescent="0.25">
      <c r="A7" s="4">
        <f t="shared" si="0"/>
        <v>2</v>
      </c>
      <c r="B7" s="4">
        <v>2</v>
      </c>
      <c r="C7" s="4" t="s">
        <v>19</v>
      </c>
      <c r="D7" s="4" t="s">
        <v>20</v>
      </c>
      <c r="E7" s="2">
        <v>4.99</v>
      </c>
      <c r="F7" s="4">
        <v>30</v>
      </c>
    </row>
    <row r="8" spans="1:6" ht="14.25" customHeight="1" x14ac:dyDescent="0.25">
      <c r="A8" s="4">
        <f t="shared" si="0"/>
        <v>3</v>
      </c>
      <c r="B8" s="4">
        <v>3</v>
      </c>
      <c r="C8" s="4" t="s">
        <v>21</v>
      </c>
      <c r="D8" s="4" t="s">
        <v>22</v>
      </c>
      <c r="E8" s="4">
        <v>9.99</v>
      </c>
      <c r="F8" s="4">
        <v>68</v>
      </c>
    </row>
    <row r="9" spans="1:6" ht="14.25" customHeight="1" x14ac:dyDescent="0.25">
      <c r="A9" s="4">
        <f t="shared" si="0"/>
        <v>4</v>
      </c>
      <c r="B9" s="4">
        <v>4</v>
      </c>
      <c r="C9" s="4" t="s">
        <v>23</v>
      </c>
      <c r="D9" s="4" t="s">
        <v>24</v>
      </c>
      <c r="E9" s="2">
        <v>19.989999999999998</v>
      </c>
      <c r="F9" s="4">
        <v>128</v>
      </c>
    </row>
    <row r="10" spans="1:6" ht="14.25" customHeight="1" x14ac:dyDescent="0.25">
      <c r="A10" s="4">
        <f t="shared" si="0"/>
        <v>5</v>
      </c>
      <c r="B10" s="4">
        <v>5</v>
      </c>
      <c r="C10" s="4" t="s">
        <v>25</v>
      </c>
      <c r="D10" s="4" t="s">
        <v>26</v>
      </c>
      <c r="E10" s="4">
        <v>49.99</v>
      </c>
      <c r="F10" s="4">
        <v>328</v>
      </c>
    </row>
    <row r="11" spans="1:6" ht="14.25" customHeight="1" x14ac:dyDescent="0.25">
      <c r="A11" s="4">
        <f t="shared" si="0"/>
        <v>6</v>
      </c>
      <c r="B11" s="4">
        <v>6</v>
      </c>
      <c r="C11" s="4" t="s">
        <v>27</v>
      </c>
      <c r="D11" s="4" t="s">
        <v>28</v>
      </c>
      <c r="E11" s="2">
        <v>99.99</v>
      </c>
      <c r="F11" s="4">
        <v>648</v>
      </c>
    </row>
    <row r="12" spans="1:6" s="3" customFormat="1" ht="13.5" customHeight="1" x14ac:dyDescent="0.25">
      <c r="A12" s="7" t="s">
        <v>29</v>
      </c>
      <c r="B12" s="6"/>
      <c r="C12" s="6"/>
      <c r="D12" s="5"/>
      <c r="E12" s="5"/>
      <c r="F12" s="5"/>
    </row>
    <row r="13" spans="1:6" ht="14.25" customHeight="1" x14ac:dyDescent="0.25">
      <c r="A13" s="4">
        <f>B13</f>
        <v>101</v>
      </c>
      <c r="B13" s="4">
        <v>101</v>
      </c>
      <c r="C13" s="4" t="s">
        <v>30</v>
      </c>
      <c r="D13" s="4" t="s">
        <v>85</v>
      </c>
      <c r="E13" s="2">
        <v>4.99</v>
      </c>
      <c r="F13" s="4">
        <v>30</v>
      </c>
    </row>
    <row r="14" spans="1:6" ht="14.25" customHeight="1" x14ac:dyDescent="0.25">
      <c r="A14" s="4">
        <f>B14</f>
        <v>102</v>
      </c>
      <c r="B14" s="4">
        <v>102</v>
      </c>
      <c r="C14" s="4" t="s">
        <v>31</v>
      </c>
      <c r="D14" s="4" t="s">
        <v>32</v>
      </c>
      <c r="E14" s="4">
        <v>14.99</v>
      </c>
      <c r="F14" s="4">
        <v>98</v>
      </c>
    </row>
    <row r="15" spans="1:6" ht="14.25" customHeight="1" x14ac:dyDescent="0.25">
      <c r="A15" s="4">
        <f>B15</f>
        <v>103</v>
      </c>
      <c r="B15" s="4">
        <v>103</v>
      </c>
      <c r="C15" s="4" t="str">
        <f>C8</f>
        <v>touche_directrecharge3</v>
      </c>
      <c r="D15" s="4" t="s">
        <v>84</v>
      </c>
      <c r="E15" s="4">
        <f t="shared" ref="E15:E16" si="1">_xlfn.XLOOKUP($C15,$C$6:$C$11,$E$6:$E$11)</f>
        <v>9.99</v>
      </c>
      <c r="F15" s="4">
        <f t="shared" ref="F15:F16" si="2">_xlfn.XLOOKUP($C15,$C$6:$C$11,$F$6:$F$11)</f>
        <v>68</v>
      </c>
    </row>
    <row r="16" spans="1:6" ht="14.25" customHeight="1" x14ac:dyDescent="0.25">
      <c r="A16" s="4">
        <f>B16</f>
        <v>104</v>
      </c>
      <c r="B16" s="4">
        <v>104</v>
      </c>
      <c r="C16" s="4" t="str">
        <f>C8</f>
        <v>touche_directrecharge3</v>
      </c>
      <c r="D16" s="4" t="s">
        <v>83</v>
      </c>
      <c r="E16" s="4">
        <f t="shared" si="1"/>
        <v>9.99</v>
      </c>
      <c r="F16" s="4">
        <f t="shared" si="2"/>
        <v>68</v>
      </c>
    </row>
    <row r="17" spans="1:6" s="3" customFormat="1" ht="13.5" customHeight="1" x14ac:dyDescent="0.25">
      <c r="A17" s="7" t="s">
        <v>33</v>
      </c>
      <c r="B17" s="6"/>
      <c r="C17" s="6"/>
      <c r="D17" s="5"/>
      <c r="E17" s="5"/>
      <c r="F17" s="5"/>
    </row>
    <row r="18" spans="1:6" ht="13.5" customHeight="1" x14ac:dyDescent="0.25">
      <c r="A18" s="4">
        <f t="shared" ref="A18:A22" si="3">B18</f>
        <v>201</v>
      </c>
      <c r="B18" s="4">
        <v>201</v>
      </c>
      <c r="C18" s="4" t="s">
        <v>34</v>
      </c>
      <c r="D18" s="4" t="s">
        <v>35</v>
      </c>
      <c r="E18" s="2">
        <v>19.989999999999998</v>
      </c>
      <c r="F18" s="4">
        <v>128</v>
      </c>
    </row>
    <row r="19" spans="1:6" s="3" customFormat="1" ht="13.5" customHeight="1" x14ac:dyDescent="0.25">
      <c r="A19" s="7" t="s">
        <v>36</v>
      </c>
      <c r="B19" s="6"/>
      <c r="C19" s="6"/>
      <c r="D19" s="5"/>
      <c r="E19" s="5"/>
      <c r="F19" s="5"/>
    </row>
    <row r="20" spans="1:6" ht="13.5" customHeight="1" x14ac:dyDescent="0.25">
      <c r="A20" s="4">
        <f t="shared" si="3"/>
        <v>301</v>
      </c>
      <c r="B20" s="4">
        <v>301</v>
      </c>
      <c r="C20" s="4" t="s">
        <v>37</v>
      </c>
      <c r="D20" s="2" t="s">
        <v>38</v>
      </c>
      <c r="E20" s="4">
        <v>9.99</v>
      </c>
      <c r="F20" s="4">
        <v>68</v>
      </c>
    </row>
    <row r="21" spans="1:6" s="3" customFormat="1" ht="13.5" customHeight="1" x14ac:dyDescent="0.25">
      <c r="A21" s="7" t="s">
        <v>39</v>
      </c>
      <c r="B21" s="6"/>
      <c r="C21" s="6"/>
      <c r="D21" s="5"/>
      <c r="E21" s="5"/>
      <c r="F21" s="5"/>
    </row>
    <row r="22" spans="1:6" ht="13.5" customHeight="1" x14ac:dyDescent="0.25">
      <c r="A22" s="4">
        <f t="shared" si="3"/>
        <v>401</v>
      </c>
      <c r="B22" s="4">
        <v>401</v>
      </c>
      <c r="C22" s="4" t="s">
        <v>40</v>
      </c>
      <c r="D22" s="2" t="s">
        <v>41</v>
      </c>
      <c r="E22" s="4">
        <v>0.99</v>
      </c>
      <c r="F22" s="4">
        <v>6</v>
      </c>
    </row>
    <row r="23" spans="1:6" ht="13.5" customHeight="1" x14ac:dyDescent="0.25">
      <c r="A23" s="4">
        <f t="shared" ref="A23:A33" si="4">B23</f>
        <v>402</v>
      </c>
      <c r="B23" s="4">
        <v>402</v>
      </c>
      <c r="C23" s="4" t="s">
        <v>42</v>
      </c>
      <c r="D23" s="2" t="s">
        <v>43</v>
      </c>
      <c r="E23" s="4">
        <v>0.99</v>
      </c>
      <c r="F23" s="4">
        <v>6</v>
      </c>
    </row>
    <row r="24" spans="1:6" ht="13.5" customHeight="1" x14ac:dyDescent="0.25">
      <c r="A24" s="4">
        <f t="shared" si="4"/>
        <v>403</v>
      </c>
      <c r="B24" s="4">
        <v>403</v>
      </c>
      <c r="C24" s="4" t="s">
        <v>44</v>
      </c>
      <c r="D24" s="2" t="s">
        <v>45</v>
      </c>
      <c r="E24" s="2">
        <v>4.99</v>
      </c>
      <c r="F24" s="4">
        <v>30</v>
      </c>
    </row>
    <row r="25" spans="1:6" ht="13.5" customHeight="1" x14ac:dyDescent="0.25">
      <c r="A25" s="4">
        <f t="shared" si="4"/>
        <v>411</v>
      </c>
      <c r="B25" s="4">
        <v>411</v>
      </c>
      <c r="C25" s="4" t="str">
        <f t="shared" ref="C25:C33" si="5">C22</f>
        <v>touche_conveybelt1</v>
      </c>
      <c r="D25" s="2" t="s">
        <v>46</v>
      </c>
      <c r="E25" s="4">
        <v>0.99</v>
      </c>
      <c r="F25" s="4">
        <v>6</v>
      </c>
    </row>
    <row r="26" spans="1:6" ht="13.5" customHeight="1" x14ac:dyDescent="0.25">
      <c r="A26" s="4">
        <f t="shared" si="4"/>
        <v>412</v>
      </c>
      <c r="B26" s="4">
        <v>412</v>
      </c>
      <c r="C26" s="4" t="str">
        <f t="shared" si="5"/>
        <v>touche_conveybelt2</v>
      </c>
      <c r="D26" s="2" t="s">
        <v>47</v>
      </c>
      <c r="E26" s="4">
        <v>0.99</v>
      </c>
      <c r="F26" s="4">
        <v>6</v>
      </c>
    </row>
    <row r="27" spans="1:6" ht="13.5" customHeight="1" x14ac:dyDescent="0.25">
      <c r="A27" s="4">
        <f t="shared" si="4"/>
        <v>413</v>
      </c>
      <c r="B27" s="4">
        <v>413</v>
      </c>
      <c r="C27" s="4" t="str">
        <f t="shared" si="5"/>
        <v>touche_conveybelt3</v>
      </c>
      <c r="D27" s="2" t="s">
        <v>48</v>
      </c>
      <c r="E27" s="2">
        <v>4.99</v>
      </c>
      <c r="F27" s="4">
        <v>30</v>
      </c>
    </row>
    <row r="28" spans="1:6" ht="13.5" customHeight="1" x14ac:dyDescent="0.25">
      <c r="A28" s="4">
        <f t="shared" si="4"/>
        <v>421</v>
      </c>
      <c r="B28" s="4">
        <v>421</v>
      </c>
      <c r="C28" s="4" t="str">
        <f t="shared" si="5"/>
        <v>touche_conveybelt1</v>
      </c>
      <c r="D28" s="2" t="s">
        <v>49</v>
      </c>
      <c r="E28" s="4">
        <v>0.99</v>
      </c>
      <c r="F28" s="4">
        <v>6</v>
      </c>
    </row>
    <row r="29" spans="1:6" ht="13.5" customHeight="1" x14ac:dyDescent="0.25">
      <c r="A29" s="4">
        <f t="shared" si="4"/>
        <v>422</v>
      </c>
      <c r="B29" s="4">
        <v>422</v>
      </c>
      <c r="C29" s="4" t="str">
        <f t="shared" si="5"/>
        <v>touche_conveybelt2</v>
      </c>
      <c r="D29" s="2" t="s">
        <v>50</v>
      </c>
      <c r="E29" s="4">
        <v>0.99</v>
      </c>
      <c r="F29" s="4">
        <v>6</v>
      </c>
    </row>
    <row r="30" spans="1:6" ht="13.5" customHeight="1" x14ac:dyDescent="0.25">
      <c r="A30" s="4">
        <f t="shared" si="4"/>
        <v>423</v>
      </c>
      <c r="B30" s="4">
        <v>423</v>
      </c>
      <c r="C30" s="4" t="str">
        <f t="shared" si="5"/>
        <v>touche_conveybelt3</v>
      </c>
      <c r="D30" s="2" t="s">
        <v>51</v>
      </c>
      <c r="E30" s="2">
        <v>4.99</v>
      </c>
      <c r="F30" s="4">
        <v>30</v>
      </c>
    </row>
    <row r="31" spans="1:6" ht="13.5" customHeight="1" x14ac:dyDescent="0.25">
      <c r="A31" s="4">
        <f t="shared" si="4"/>
        <v>431</v>
      </c>
      <c r="B31" s="4">
        <v>431</v>
      </c>
      <c r="C31" s="4" t="str">
        <f t="shared" si="5"/>
        <v>touche_conveybelt1</v>
      </c>
      <c r="D31" s="2" t="s">
        <v>52</v>
      </c>
      <c r="E31" s="4">
        <v>0.99</v>
      </c>
      <c r="F31" s="4">
        <v>6</v>
      </c>
    </row>
    <row r="32" spans="1:6" ht="13.5" customHeight="1" x14ac:dyDescent="0.25">
      <c r="A32" s="4">
        <f t="shared" si="4"/>
        <v>432</v>
      </c>
      <c r="B32" s="4">
        <v>432</v>
      </c>
      <c r="C32" s="4" t="str">
        <f t="shared" si="5"/>
        <v>touche_conveybelt2</v>
      </c>
      <c r="D32" s="2" t="s">
        <v>53</v>
      </c>
      <c r="E32" s="4">
        <v>0.99</v>
      </c>
      <c r="F32" s="4">
        <v>6</v>
      </c>
    </row>
    <row r="33" spans="1:6" ht="13.5" customHeight="1" x14ac:dyDescent="0.25">
      <c r="A33" s="4">
        <f t="shared" si="4"/>
        <v>433</v>
      </c>
      <c r="B33" s="4">
        <v>433</v>
      </c>
      <c r="C33" s="4" t="str">
        <f t="shared" si="5"/>
        <v>touche_conveybelt3</v>
      </c>
      <c r="D33" s="2" t="s">
        <v>54</v>
      </c>
      <c r="E33" s="2">
        <v>4.99</v>
      </c>
      <c r="F33" s="4">
        <v>30</v>
      </c>
    </row>
    <row r="34" spans="1:6" s="3" customFormat="1" ht="13.5" customHeight="1" x14ac:dyDescent="0.25">
      <c r="A34" s="7" t="s">
        <v>55</v>
      </c>
      <c r="B34" s="6"/>
      <c r="C34" s="6"/>
      <c r="D34" s="5"/>
      <c r="E34" s="5"/>
      <c r="F34" s="5"/>
    </row>
    <row r="35" spans="1:6" ht="13.5" customHeight="1" x14ac:dyDescent="0.25">
      <c r="A35" s="4">
        <f>B35</f>
        <v>901</v>
      </c>
      <c r="B35" s="4">
        <v>901</v>
      </c>
      <c r="C35" s="4" t="s">
        <v>17</v>
      </c>
      <c r="D35" s="4" t="s">
        <v>56</v>
      </c>
      <c r="E35" s="4">
        <v>0.99</v>
      </c>
      <c r="F35" s="4">
        <v>6</v>
      </c>
    </row>
    <row r="36" spans="1:6" s="3" customFormat="1" ht="13.5" customHeight="1" x14ac:dyDescent="0.25">
      <c r="A36" s="7" t="s">
        <v>57</v>
      </c>
      <c r="B36" s="6"/>
      <c r="C36" s="6"/>
      <c r="D36" s="5"/>
      <c r="E36" s="5"/>
      <c r="F36" s="5"/>
    </row>
    <row r="37" spans="1:6" ht="13.5" customHeight="1" x14ac:dyDescent="0.25">
      <c r="A37" s="4" t="str">
        <f>"//"&amp;B37</f>
        <v>//1001</v>
      </c>
      <c r="B37" s="4">
        <v>1001</v>
      </c>
      <c r="C37" s="4" t="s">
        <v>58</v>
      </c>
      <c r="D37" s="4" t="s">
        <v>59</v>
      </c>
      <c r="E37" s="4">
        <v>0.99</v>
      </c>
      <c r="F37" s="4">
        <v>6</v>
      </c>
    </row>
    <row r="38" spans="1:6" ht="13.5" customHeight="1" x14ac:dyDescent="0.25">
      <c r="A38" s="4">
        <f t="shared" ref="A38:A44" si="6">B38</f>
        <v>1001</v>
      </c>
      <c r="B38" s="4">
        <v>1001</v>
      </c>
      <c r="C38" s="4" t="s">
        <v>60</v>
      </c>
      <c r="D38" s="4" t="s">
        <v>59</v>
      </c>
      <c r="E38" s="4">
        <v>0.99</v>
      </c>
      <c r="F38" s="4">
        <v>6</v>
      </c>
    </row>
    <row r="39" spans="1:6" ht="13.5" customHeight="1" x14ac:dyDescent="0.25">
      <c r="A39" s="4">
        <f t="shared" si="6"/>
        <v>1002</v>
      </c>
      <c r="B39" s="4">
        <v>1002</v>
      </c>
      <c r="C39" s="4" t="s">
        <v>61</v>
      </c>
      <c r="D39" s="4" t="s">
        <v>62</v>
      </c>
      <c r="E39" s="4">
        <v>0.99</v>
      </c>
      <c r="F39" s="4">
        <v>6</v>
      </c>
    </row>
    <row r="40" spans="1:6" s="3" customFormat="1" ht="13.5" customHeight="1" x14ac:dyDescent="0.25">
      <c r="A40" s="7" t="s">
        <v>63</v>
      </c>
      <c r="B40" s="6"/>
      <c r="C40" s="6"/>
      <c r="D40" s="5"/>
      <c r="E40" s="5"/>
      <c r="F40" s="5"/>
    </row>
    <row r="41" spans="1:6" ht="13.5" customHeight="1" x14ac:dyDescent="0.25">
      <c r="A41" s="4">
        <f t="shared" si="6"/>
        <v>1101</v>
      </c>
      <c r="B41" s="4">
        <v>1101</v>
      </c>
      <c r="C41" s="4" t="s">
        <v>19</v>
      </c>
      <c r="D41" s="4" t="s">
        <v>64</v>
      </c>
      <c r="E41" s="4">
        <f t="shared" ref="E41:E58" si="7">_xlfn.XLOOKUP($C41,$C$6:$C$11,$E$6:$E$11)</f>
        <v>4.99</v>
      </c>
      <c r="F41" s="4">
        <f t="shared" ref="F41:F58" si="8">_xlfn.XLOOKUP($C41,$C$6:$C$11,$F$6:$F$11)</f>
        <v>30</v>
      </c>
    </row>
    <row r="42" spans="1:6" ht="13.5" customHeight="1" x14ac:dyDescent="0.25">
      <c r="A42" s="4">
        <f t="shared" si="6"/>
        <v>1102</v>
      </c>
      <c r="B42" s="4">
        <v>1102</v>
      </c>
      <c r="C42" s="4" t="s">
        <v>21</v>
      </c>
      <c r="D42" s="4" t="s">
        <v>65</v>
      </c>
      <c r="E42" s="4">
        <f t="shared" si="7"/>
        <v>9.99</v>
      </c>
      <c r="F42" s="4">
        <f t="shared" si="8"/>
        <v>68</v>
      </c>
    </row>
    <row r="43" spans="1:6" ht="13.5" customHeight="1" x14ac:dyDescent="0.25">
      <c r="A43" s="4">
        <f t="shared" si="6"/>
        <v>1103</v>
      </c>
      <c r="B43" s="4">
        <v>1103</v>
      </c>
      <c r="C43" s="4" t="s">
        <v>23</v>
      </c>
      <c r="D43" s="4" t="s">
        <v>66</v>
      </c>
      <c r="E43" s="4">
        <f t="shared" si="7"/>
        <v>19.989999999999998</v>
      </c>
      <c r="F43" s="4">
        <f t="shared" si="8"/>
        <v>128</v>
      </c>
    </row>
    <row r="44" spans="1:6" ht="13.5" customHeight="1" x14ac:dyDescent="0.25">
      <c r="A44" s="4">
        <f t="shared" si="6"/>
        <v>1104</v>
      </c>
      <c r="B44" s="4">
        <v>1104</v>
      </c>
      <c r="C44" s="4" t="s">
        <v>25</v>
      </c>
      <c r="D44" s="4" t="s">
        <v>67</v>
      </c>
      <c r="E44" s="4">
        <f t="shared" si="7"/>
        <v>49.99</v>
      </c>
      <c r="F44" s="4">
        <f t="shared" si="8"/>
        <v>328</v>
      </c>
    </row>
    <row r="45" spans="1:6" s="3" customFormat="1" ht="13.5" customHeight="1" x14ac:dyDescent="0.25">
      <c r="A45" s="7" t="s">
        <v>16</v>
      </c>
      <c r="B45" s="6"/>
      <c r="C45" s="6"/>
      <c r="D45" s="5"/>
      <c r="E45" s="5"/>
      <c r="F45" s="5"/>
    </row>
    <row r="46" spans="1:6" ht="14.25" customHeight="1" x14ac:dyDescent="0.25">
      <c r="A46" s="4">
        <f t="shared" ref="A46:A51" si="9">B46</f>
        <v>101001</v>
      </c>
      <c r="B46" s="4">
        <v>101001</v>
      </c>
      <c r="C46" s="8" t="s">
        <v>79</v>
      </c>
      <c r="D46" s="8" t="s">
        <v>72</v>
      </c>
      <c r="E46" s="4">
        <f t="shared" si="7"/>
        <v>99.99</v>
      </c>
      <c r="F46" s="4">
        <f t="shared" si="8"/>
        <v>648</v>
      </c>
    </row>
    <row r="47" spans="1:6" ht="14.25" customHeight="1" x14ac:dyDescent="0.25">
      <c r="A47" s="4">
        <f t="shared" si="9"/>
        <v>101003</v>
      </c>
      <c r="B47" s="4">
        <v>101003</v>
      </c>
      <c r="C47" s="4" t="s">
        <v>17</v>
      </c>
      <c r="D47" s="8" t="s">
        <v>73</v>
      </c>
      <c r="E47" s="4">
        <f t="shared" si="7"/>
        <v>0.99</v>
      </c>
      <c r="F47" s="4">
        <f t="shared" si="8"/>
        <v>6</v>
      </c>
    </row>
    <row r="48" spans="1:6" ht="14.25" customHeight="1" x14ac:dyDescent="0.25">
      <c r="A48" s="4">
        <f t="shared" si="9"/>
        <v>101004</v>
      </c>
      <c r="B48" s="4">
        <v>101004</v>
      </c>
      <c r="C48" s="8" t="s">
        <v>80</v>
      </c>
      <c r="D48" s="8" t="s">
        <v>74</v>
      </c>
      <c r="E48" s="4">
        <f t="shared" si="7"/>
        <v>49.99</v>
      </c>
      <c r="F48" s="4">
        <f t="shared" si="8"/>
        <v>328</v>
      </c>
    </row>
    <row r="49" spans="1:6" ht="14.25" customHeight="1" x14ac:dyDescent="0.25">
      <c r="A49" s="4">
        <f t="shared" si="9"/>
        <v>101005</v>
      </c>
      <c r="B49" s="4">
        <v>101005</v>
      </c>
      <c r="C49" s="8" t="s">
        <v>81</v>
      </c>
      <c r="D49" s="8" t="s">
        <v>75</v>
      </c>
      <c r="E49" s="4">
        <f t="shared" si="7"/>
        <v>4.99</v>
      </c>
      <c r="F49" s="4">
        <f t="shared" si="8"/>
        <v>30</v>
      </c>
    </row>
    <row r="50" spans="1:6" ht="14.25" customHeight="1" x14ac:dyDescent="0.25">
      <c r="A50" s="4">
        <f t="shared" si="9"/>
        <v>101006</v>
      </c>
      <c r="B50" s="4">
        <v>101006</v>
      </c>
      <c r="C50" s="8" t="s">
        <v>78</v>
      </c>
      <c r="D50" s="8" t="s">
        <v>76</v>
      </c>
      <c r="E50" s="4">
        <f t="shared" si="7"/>
        <v>9.99</v>
      </c>
      <c r="F50" s="4">
        <f t="shared" si="8"/>
        <v>68</v>
      </c>
    </row>
    <row r="51" spans="1:6" ht="14.25" customHeight="1" x14ac:dyDescent="0.25">
      <c r="A51" s="4">
        <f t="shared" si="9"/>
        <v>101007</v>
      </c>
      <c r="B51" s="4">
        <v>101007</v>
      </c>
      <c r="C51" s="8" t="s">
        <v>82</v>
      </c>
      <c r="D51" s="8" t="s">
        <v>77</v>
      </c>
      <c r="E51" s="4">
        <f t="shared" si="7"/>
        <v>19.989999999999998</v>
      </c>
      <c r="F51" s="4">
        <f t="shared" si="8"/>
        <v>128</v>
      </c>
    </row>
    <row r="52" spans="1:6" s="3" customFormat="1" ht="13.5" customHeight="1" x14ac:dyDescent="0.25">
      <c r="A52" s="7" t="s">
        <v>16</v>
      </c>
      <c r="B52" s="6"/>
      <c r="C52" s="6"/>
      <c r="D52" s="5"/>
      <c r="E52" s="5"/>
      <c r="F52" s="5"/>
    </row>
    <row r="53" spans="1:6" ht="14.25" customHeight="1" x14ac:dyDescent="0.25">
      <c r="A53" s="4">
        <f t="shared" ref="A53:A58" si="10">B53</f>
        <v>81002</v>
      </c>
      <c r="B53" s="4">
        <v>81002</v>
      </c>
      <c r="C53" s="4" t="s">
        <v>19</v>
      </c>
      <c r="D53" s="9" t="s">
        <v>86</v>
      </c>
      <c r="E53" s="4">
        <f t="shared" si="7"/>
        <v>4.99</v>
      </c>
      <c r="F53" s="4">
        <f t="shared" si="8"/>
        <v>30</v>
      </c>
    </row>
    <row r="54" spans="1:6" ht="14.25" customHeight="1" x14ac:dyDescent="0.25">
      <c r="A54" s="4">
        <f t="shared" si="10"/>
        <v>81003</v>
      </c>
      <c r="B54" s="4">
        <v>81003</v>
      </c>
      <c r="C54" s="4" t="s">
        <v>21</v>
      </c>
      <c r="D54" s="9" t="s">
        <v>87</v>
      </c>
      <c r="E54" s="4">
        <f t="shared" si="7"/>
        <v>9.99</v>
      </c>
      <c r="F54" s="4">
        <f t="shared" si="8"/>
        <v>68</v>
      </c>
    </row>
    <row r="55" spans="1:6" ht="14.25" customHeight="1" x14ac:dyDescent="0.25">
      <c r="A55" s="4">
        <f t="shared" si="10"/>
        <v>81004</v>
      </c>
      <c r="B55" s="4">
        <v>81004</v>
      </c>
      <c r="C55" s="4" t="s">
        <v>23</v>
      </c>
      <c r="D55" s="9" t="s">
        <v>88</v>
      </c>
      <c r="E55" s="4">
        <f t="shared" si="7"/>
        <v>19.989999999999998</v>
      </c>
      <c r="F55" s="4">
        <f t="shared" si="8"/>
        <v>128</v>
      </c>
    </row>
    <row r="56" spans="1:6" ht="14.25" customHeight="1" x14ac:dyDescent="0.25">
      <c r="C56" s="8"/>
      <c r="D56" s="8"/>
    </row>
    <row r="57" spans="1:6" ht="14.25" customHeight="1" x14ac:dyDescent="0.25">
      <c r="C57" s="8"/>
      <c r="D57" s="8"/>
    </row>
    <row r="58" spans="1:6" ht="14.25" customHeight="1" x14ac:dyDescent="0.25">
      <c r="C58" s="8"/>
      <c r="D58" s="8"/>
    </row>
  </sheetData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AE2"/>
  <sheetViews>
    <sheetView workbookViewId="0">
      <pane xSplit="3" ySplit="2" topLeftCell="D3" activePane="bottomRight" state="frozen"/>
      <selection pane="topRight"/>
      <selection pane="bottomLeft"/>
      <selection pane="bottomRight"/>
    </sheetView>
  </sheetViews>
  <sheetFormatPr defaultColWidth="9" defaultRowHeight="13.5" customHeight="1" x14ac:dyDescent="0.25"/>
  <cols>
    <col min="4" max="4" width="15" style="1" customWidth="1"/>
    <col min="5" max="5" width="10.625" style="1" customWidth="1"/>
    <col min="6" max="6" width="8.375" style="1" customWidth="1"/>
    <col min="14" max="14" width="10.625" style="1" customWidth="1"/>
    <col min="15" max="15" width="10.375" style="1" customWidth="1"/>
    <col min="17" max="17" width="10.625" style="1" customWidth="1"/>
    <col min="26" max="26" width="13.625" style="1" customWidth="1"/>
    <col min="27" max="27" width="16" style="1" customWidth="1"/>
    <col min="31" max="31" width="14.875" style="1" customWidth="1"/>
  </cols>
  <sheetData>
    <row r="1" spans="1:3" ht="13.5" customHeight="1" x14ac:dyDescent="0.25">
      <c r="A1" s="1" t="s">
        <v>68</v>
      </c>
      <c r="B1" s="1" t="s">
        <v>69</v>
      </c>
      <c r="C1" s="1" t="s">
        <v>70</v>
      </c>
    </row>
    <row r="2" spans="1:3" ht="13.5" customHeight="1" x14ac:dyDescent="0.25">
      <c r="A2" s="1" t="s">
        <v>71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配置</vt:lpstr>
      <vt:lpstr>中转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马聪</cp:lastModifiedBy>
  <dcterms:created xsi:type="dcterms:W3CDTF">2006-09-16T00:00:00Z</dcterms:created>
  <dcterms:modified xsi:type="dcterms:W3CDTF">2025-04-15T12:15:05Z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D2735BCC11FC44A89A64F22E3C48D629_12</vt:lpwstr>
  </property>
  <property fmtid="{D5CDD505-2E9C-101B-9397-08002B2CF9AE}" pid="3" name="KSOProductBuildVer">
    <vt:lpwstr>2052-12.1.0.15374</vt:lpwstr>
  </property>
</Properties>
</file>