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F8F759BF-0C6E-4525-9CB5-2B16A1A246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标准-普通" sheetId="2" r:id="rId2"/>
    <sheet name="竞技场Bo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  <c r="F46" i="2"/>
  <c r="F62" i="2"/>
  <c r="F61" i="2"/>
  <c r="F3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6" i="2"/>
  <c r="F9" i="2"/>
  <c r="F8" i="2"/>
  <c r="E28" i="2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7" i="2"/>
  <c r="F38" i="2"/>
  <c r="F39" i="2"/>
  <c r="F40" i="2"/>
  <c r="F41" i="2"/>
  <c r="F42" i="2"/>
  <c r="F43" i="2"/>
  <c r="F44" i="2"/>
  <c r="F45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E40" i="3"/>
  <c r="E41" i="3" s="1"/>
  <c r="E39" i="3"/>
  <c r="E24" i="3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D44" i="1" l="1"/>
  <c r="D43" i="1" s="1"/>
  <c r="D42" i="1" s="1"/>
  <c r="D41" i="1" s="1"/>
  <c r="D40" i="1" s="1"/>
  <c r="A44" i="1"/>
  <c r="A43" i="1"/>
  <c r="A42" i="1" l="1"/>
  <c r="A41" i="1"/>
  <c r="A40" i="1"/>
  <c r="L91" i="3"/>
  <c r="K91" i="3"/>
  <c r="J91" i="3"/>
  <c r="I91" i="3"/>
  <c r="L90" i="3"/>
  <c r="K90" i="3"/>
  <c r="J90" i="3"/>
  <c r="I90" i="3"/>
  <c r="L89" i="3"/>
  <c r="K89" i="3"/>
  <c r="J89" i="3"/>
  <c r="I89" i="3"/>
  <c r="L88" i="3"/>
  <c r="K88" i="3"/>
  <c r="J88" i="3"/>
  <c r="I88" i="3"/>
  <c r="L87" i="3"/>
  <c r="K87" i="3"/>
  <c r="J87" i="3"/>
  <c r="I87" i="3"/>
  <c r="L86" i="3"/>
  <c r="K86" i="3"/>
  <c r="J86" i="3"/>
  <c r="I86" i="3"/>
  <c r="L85" i="3"/>
  <c r="K85" i="3"/>
  <c r="J85" i="3"/>
  <c r="I85" i="3"/>
  <c r="L84" i="3"/>
  <c r="K84" i="3"/>
  <c r="J84" i="3"/>
  <c r="L83" i="3"/>
  <c r="K83" i="3"/>
  <c r="J83" i="3"/>
  <c r="L82" i="3"/>
  <c r="K82" i="3"/>
  <c r="J82" i="3"/>
  <c r="L81" i="3"/>
  <c r="K81" i="3"/>
  <c r="J81" i="3"/>
  <c r="L80" i="3"/>
  <c r="J80" i="3"/>
  <c r="L79" i="3"/>
  <c r="J79" i="3"/>
  <c r="L54" i="3"/>
  <c r="K54" i="3"/>
  <c r="J54" i="3"/>
  <c r="I54" i="3"/>
  <c r="L53" i="3"/>
  <c r="K53" i="3"/>
  <c r="J53" i="3"/>
  <c r="I53" i="3"/>
  <c r="L52" i="3"/>
  <c r="K52" i="3"/>
  <c r="J52" i="3"/>
  <c r="I52" i="3"/>
  <c r="L51" i="3"/>
  <c r="K51" i="3"/>
  <c r="J51" i="3"/>
  <c r="I51" i="3"/>
  <c r="L50" i="3"/>
  <c r="K50" i="3"/>
  <c r="J50" i="3"/>
  <c r="I50" i="3"/>
  <c r="L49" i="3"/>
  <c r="K49" i="3"/>
  <c r="J49" i="3"/>
  <c r="I49" i="3"/>
  <c r="L48" i="3"/>
  <c r="K48" i="3"/>
  <c r="J48" i="3"/>
  <c r="I48" i="3"/>
  <c r="L47" i="3"/>
  <c r="K47" i="3"/>
  <c r="J47" i="3"/>
  <c r="L46" i="3"/>
  <c r="K46" i="3"/>
  <c r="J46" i="3"/>
  <c r="L45" i="3"/>
  <c r="K45" i="3"/>
  <c r="J45" i="3"/>
  <c r="L44" i="3"/>
  <c r="K44" i="3"/>
  <c r="J44" i="3"/>
  <c r="L43" i="3"/>
  <c r="J43" i="3"/>
  <c r="L42" i="3"/>
  <c r="J42" i="3"/>
  <c r="I11" i="3"/>
  <c r="I12" i="3"/>
  <c r="K7" i="3"/>
  <c r="K8" i="3"/>
  <c r="K9" i="3"/>
  <c r="K10" i="3"/>
  <c r="L6" i="3"/>
  <c r="L5" i="3"/>
  <c r="E9" i="3"/>
  <c r="E10" i="3" s="1"/>
  <c r="E11" i="3" s="1"/>
  <c r="E12" i="3" s="1"/>
  <c r="E13" i="3" s="1"/>
  <c r="E14" i="3" s="1"/>
  <c r="E15" i="3" s="1"/>
  <c r="E16" i="3" s="1"/>
  <c r="E17" i="3" s="1"/>
  <c r="E8" i="3"/>
  <c r="E6" i="3"/>
  <c r="E43" i="3" s="1"/>
  <c r="E80" i="3" s="1"/>
  <c r="D120" i="1" s="1"/>
  <c r="H34" i="1"/>
  <c r="H35" i="1" s="1"/>
  <c r="H36" i="1" s="1"/>
  <c r="H37" i="1" s="1"/>
  <c r="H38" i="1" s="1"/>
  <c r="A38" i="1"/>
  <c r="A37" i="1"/>
  <c r="A36" i="1"/>
  <c r="A35" i="1"/>
  <c r="A34" i="1"/>
  <c r="A33" i="1"/>
  <c r="F43" i="3"/>
  <c r="G43" i="3"/>
  <c r="F44" i="3"/>
  <c r="G44" i="3"/>
  <c r="G84" i="1" s="1"/>
  <c r="F45" i="3"/>
  <c r="F82" i="3" s="1"/>
  <c r="E122" i="1" s="1"/>
  <c r="G45" i="3"/>
  <c r="G82" i="3" s="1"/>
  <c r="G122" i="1" s="1"/>
  <c r="F46" i="3"/>
  <c r="F83" i="3" s="1"/>
  <c r="E123" i="1" s="1"/>
  <c r="G46" i="3"/>
  <c r="F47" i="3"/>
  <c r="G47" i="3"/>
  <c r="G84" i="3" s="1"/>
  <c r="G124" i="1" s="1"/>
  <c r="F48" i="3"/>
  <c r="F85" i="3" s="1"/>
  <c r="E125" i="1" s="1"/>
  <c r="G48" i="3"/>
  <c r="G85" i="3" s="1"/>
  <c r="F49" i="3"/>
  <c r="E89" i="1" s="1"/>
  <c r="G49" i="3"/>
  <c r="F50" i="3"/>
  <c r="G50" i="3"/>
  <c r="F51" i="3"/>
  <c r="F88" i="3" s="1"/>
  <c r="E128" i="1" s="1"/>
  <c r="G51" i="3"/>
  <c r="G88" i="3" s="1"/>
  <c r="G128" i="1" s="1"/>
  <c r="F52" i="3"/>
  <c r="G52" i="3"/>
  <c r="F53" i="3"/>
  <c r="G53" i="3"/>
  <c r="F54" i="3"/>
  <c r="F91" i="3" s="1"/>
  <c r="E131" i="1" s="1"/>
  <c r="G54" i="3"/>
  <c r="G91" i="3" s="1"/>
  <c r="G131" i="1" s="1"/>
  <c r="E55" i="3"/>
  <c r="F55" i="3"/>
  <c r="G55" i="3"/>
  <c r="H55" i="3"/>
  <c r="E56" i="3"/>
  <c r="E93" i="3" s="1"/>
  <c r="D133" i="1" s="1"/>
  <c r="F56" i="3"/>
  <c r="G56" i="3"/>
  <c r="G96" i="1" s="1"/>
  <c r="H56" i="3"/>
  <c r="H93" i="3" s="1"/>
  <c r="E57" i="3"/>
  <c r="E94" i="3" s="1"/>
  <c r="D134" i="1" s="1"/>
  <c r="F57" i="3"/>
  <c r="F94" i="3" s="1"/>
  <c r="E134" i="1" s="1"/>
  <c r="G57" i="3"/>
  <c r="G94" i="3" s="1"/>
  <c r="H57" i="3"/>
  <c r="H94" i="3" s="1"/>
  <c r="E58" i="3"/>
  <c r="F58" i="3"/>
  <c r="G58" i="3"/>
  <c r="H58" i="3"/>
  <c r="E59" i="3"/>
  <c r="F59" i="3"/>
  <c r="G59" i="3"/>
  <c r="G99" i="1" s="1"/>
  <c r="H59" i="3"/>
  <c r="E60" i="3"/>
  <c r="E97" i="3" s="1"/>
  <c r="D137" i="1" s="1"/>
  <c r="F60" i="3"/>
  <c r="F97" i="3" s="1"/>
  <c r="E137" i="1" s="1"/>
  <c r="G60" i="3"/>
  <c r="G97" i="3" s="1"/>
  <c r="G137" i="1" s="1"/>
  <c r="E61" i="3"/>
  <c r="E98" i="3" s="1"/>
  <c r="D138" i="1" s="1"/>
  <c r="F61" i="3"/>
  <c r="G61" i="3"/>
  <c r="E62" i="3"/>
  <c r="E99" i="3" s="1"/>
  <c r="D139" i="1" s="1"/>
  <c r="F62" i="3"/>
  <c r="G62" i="3"/>
  <c r="G99" i="3" s="1"/>
  <c r="G139" i="1" s="1"/>
  <c r="E63" i="3"/>
  <c r="E100" i="3" s="1"/>
  <c r="D140" i="1" s="1"/>
  <c r="F63" i="3"/>
  <c r="F100" i="3" s="1"/>
  <c r="E140" i="1" s="1"/>
  <c r="G63" i="3"/>
  <c r="G100" i="3" s="1"/>
  <c r="G140" i="1" s="1"/>
  <c r="H63" i="3"/>
  <c r="L63" i="3" s="1"/>
  <c r="E64" i="3"/>
  <c r="F64" i="3"/>
  <c r="G64" i="3"/>
  <c r="E65" i="3"/>
  <c r="E102" i="3" s="1"/>
  <c r="D142" i="1" s="1"/>
  <c r="F65" i="3"/>
  <c r="G65" i="3"/>
  <c r="G102" i="3" s="1"/>
  <c r="G142" i="1" s="1"/>
  <c r="E66" i="3"/>
  <c r="E103" i="3" s="1"/>
  <c r="D143" i="1" s="1"/>
  <c r="F66" i="3"/>
  <c r="F103" i="3" s="1"/>
  <c r="E143" i="1" s="1"/>
  <c r="G66" i="3"/>
  <c r="G103" i="3" s="1"/>
  <c r="E67" i="3"/>
  <c r="E104" i="3" s="1"/>
  <c r="D144" i="1" s="1"/>
  <c r="F67" i="3"/>
  <c r="G67" i="3"/>
  <c r="E68" i="3"/>
  <c r="F68" i="3"/>
  <c r="G68" i="3"/>
  <c r="E69" i="3"/>
  <c r="E106" i="3" s="1"/>
  <c r="D146" i="1" s="1"/>
  <c r="F69" i="3"/>
  <c r="F106" i="3" s="1"/>
  <c r="E146" i="1" s="1"/>
  <c r="G69" i="3"/>
  <c r="G106" i="3" s="1"/>
  <c r="G146" i="1" s="1"/>
  <c r="E70" i="3"/>
  <c r="D110" i="1" s="1"/>
  <c r="F70" i="3"/>
  <c r="G70" i="3"/>
  <c r="E71" i="3"/>
  <c r="D111" i="1" s="1"/>
  <c r="F71" i="3"/>
  <c r="G71" i="3"/>
  <c r="G108" i="3" s="1"/>
  <c r="G148" i="1" s="1"/>
  <c r="E72" i="3"/>
  <c r="E109" i="3" s="1"/>
  <c r="F72" i="3"/>
  <c r="F109" i="3" s="1"/>
  <c r="E149" i="1" s="1"/>
  <c r="G72" i="3"/>
  <c r="G109" i="3" s="1"/>
  <c r="G149" i="1" s="1"/>
  <c r="E73" i="3"/>
  <c r="D113" i="1" s="1"/>
  <c r="F73" i="3"/>
  <c r="G73" i="3"/>
  <c r="E74" i="3"/>
  <c r="D114" i="1" s="1"/>
  <c r="F74" i="3"/>
  <c r="G74" i="3"/>
  <c r="G111" i="3" s="1"/>
  <c r="G151" i="1" s="1"/>
  <c r="E75" i="3"/>
  <c r="E112" i="3" s="1"/>
  <c r="D152" i="1" s="1"/>
  <c r="F75" i="3"/>
  <c r="F112" i="3" s="1"/>
  <c r="E152" i="1" s="1"/>
  <c r="G75" i="3"/>
  <c r="G112" i="3" s="1"/>
  <c r="E76" i="3"/>
  <c r="F76" i="3"/>
  <c r="G76" i="3"/>
  <c r="E77" i="3"/>
  <c r="E114" i="3" s="1"/>
  <c r="D154" i="1" s="1"/>
  <c r="F77" i="3"/>
  <c r="G77" i="3"/>
  <c r="G117" i="1" s="1"/>
  <c r="E78" i="3"/>
  <c r="E115" i="3" s="1"/>
  <c r="D155" i="1" s="1"/>
  <c r="F78" i="3"/>
  <c r="F115" i="3" s="1"/>
  <c r="E155" i="1" s="1"/>
  <c r="G78" i="3"/>
  <c r="G115" i="3" s="1"/>
  <c r="G155" i="1" s="1"/>
  <c r="G79" i="3"/>
  <c r="F80" i="3"/>
  <c r="E120" i="1" s="1"/>
  <c r="G80" i="3"/>
  <c r="G81" i="3"/>
  <c r="G121" i="1" s="1"/>
  <c r="G83" i="3"/>
  <c r="F86" i="3"/>
  <c r="G86" i="3"/>
  <c r="G126" i="1" s="1"/>
  <c r="G87" i="3"/>
  <c r="G127" i="1" s="1"/>
  <c r="F89" i="3"/>
  <c r="E129" i="1" s="1"/>
  <c r="G89" i="3"/>
  <c r="G90" i="3"/>
  <c r="G130" i="1" s="1"/>
  <c r="E92" i="3"/>
  <c r="D132" i="1" s="1"/>
  <c r="F92" i="3"/>
  <c r="E132" i="1" s="1"/>
  <c r="G92" i="3"/>
  <c r="G132" i="1" s="1"/>
  <c r="H92" i="3"/>
  <c r="E95" i="3"/>
  <c r="F95" i="3"/>
  <c r="G95" i="3"/>
  <c r="H95" i="3"/>
  <c r="I95" i="3" s="1"/>
  <c r="E96" i="3"/>
  <c r="D136" i="1" s="1"/>
  <c r="G96" i="3"/>
  <c r="G136" i="1" s="1"/>
  <c r="H96" i="3"/>
  <c r="F98" i="3"/>
  <c r="G98" i="3"/>
  <c r="E101" i="3"/>
  <c r="D141" i="1" s="1"/>
  <c r="F101" i="3"/>
  <c r="E141" i="1" s="1"/>
  <c r="G101" i="3"/>
  <c r="G141" i="1" s="1"/>
  <c r="F104" i="3"/>
  <c r="G104" i="3"/>
  <c r="E105" i="3"/>
  <c r="D145" i="1" s="1"/>
  <c r="G105" i="3"/>
  <c r="G145" i="1" s="1"/>
  <c r="F107" i="3"/>
  <c r="G107" i="3"/>
  <c r="F110" i="3"/>
  <c r="E150" i="1" s="1"/>
  <c r="G110" i="3"/>
  <c r="G150" i="1" s="1"/>
  <c r="E113" i="3"/>
  <c r="D153" i="1" s="1"/>
  <c r="F113" i="3"/>
  <c r="G113" i="3"/>
  <c r="G114" i="3"/>
  <c r="G154" i="1" s="1"/>
  <c r="F42" i="3"/>
  <c r="F79" i="3" s="1"/>
  <c r="E119" i="1" s="1"/>
  <c r="G42" i="3"/>
  <c r="E42" i="3"/>
  <c r="D82" i="1" s="1"/>
  <c r="G153" i="1"/>
  <c r="E153" i="1"/>
  <c r="G152" i="1"/>
  <c r="D149" i="1"/>
  <c r="G147" i="1"/>
  <c r="E147" i="1"/>
  <c r="G144" i="1"/>
  <c r="E144" i="1"/>
  <c r="G143" i="1"/>
  <c r="G138" i="1"/>
  <c r="E138" i="1"/>
  <c r="G135" i="1"/>
  <c r="E135" i="1"/>
  <c r="D135" i="1"/>
  <c r="G134" i="1"/>
  <c r="G129" i="1"/>
  <c r="E126" i="1"/>
  <c r="G125" i="1"/>
  <c r="G123" i="1"/>
  <c r="G120" i="1"/>
  <c r="B120" i="1"/>
  <c r="B121" i="1" s="1"/>
  <c r="G119" i="1"/>
  <c r="A119" i="1"/>
  <c r="B83" i="1"/>
  <c r="G118" i="1"/>
  <c r="E118" i="1"/>
  <c r="D117" i="1"/>
  <c r="G116" i="1"/>
  <c r="E116" i="1"/>
  <c r="D116" i="1"/>
  <c r="G115" i="1"/>
  <c r="E115" i="1"/>
  <c r="G113" i="1"/>
  <c r="E113" i="1"/>
  <c r="E112" i="1"/>
  <c r="D112" i="1"/>
  <c r="G111" i="1"/>
  <c r="G110" i="1"/>
  <c r="E110" i="1"/>
  <c r="E109" i="1"/>
  <c r="G108" i="1"/>
  <c r="D108" i="1"/>
  <c r="G107" i="1"/>
  <c r="E107" i="1"/>
  <c r="E106" i="1"/>
  <c r="G105" i="1"/>
  <c r="G104" i="1"/>
  <c r="E104" i="1"/>
  <c r="D104" i="1"/>
  <c r="E103" i="1"/>
  <c r="G101" i="1"/>
  <c r="E101" i="1"/>
  <c r="D101" i="1"/>
  <c r="G100" i="1"/>
  <c r="E100" i="1"/>
  <c r="D99" i="1"/>
  <c r="G98" i="1"/>
  <c r="E98" i="1"/>
  <c r="D98" i="1"/>
  <c r="E97" i="1"/>
  <c r="D97" i="1"/>
  <c r="D96" i="1"/>
  <c r="G95" i="1"/>
  <c r="E95" i="1"/>
  <c r="D95" i="1"/>
  <c r="E94" i="1"/>
  <c r="G93" i="1"/>
  <c r="G92" i="1"/>
  <c r="E92" i="1"/>
  <c r="E91" i="1"/>
  <c r="G90" i="1"/>
  <c r="G89" i="1"/>
  <c r="G87" i="1"/>
  <c r="G86" i="1"/>
  <c r="E86" i="1"/>
  <c r="G83" i="1"/>
  <c r="E83" i="1"/>
  <c r="B84" i="1"/>
  <c r="A83" i="1"/>
  <c r="G82" i="1"/>
  <c r="E82" i="1"/>
  <c r="A82" i="1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L96" i="3"/>
  <c r="D96" i="3"/>
  <c r="L95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42" i="3"/>
  <c r="L58" i="3"/>
  <c r="L56" i="3"/>
  <c r="L55" i="3"/>
  <c r="F58" i="1"/>
  <c r="F59" i="1"/>
  <c r="F60" i="1"/>
  <c r="F61" i="1"/>
  <c r="F62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46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D4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B46" i="1"/>
  <c r="A46" i="1" s="1"/>
  <c r="H6" i="3"/>
  <c r="J6" i="3" s="1"/>
  <c r="M6" i="3" s="1"/>
  <c r="F46" i="1" s="1"/>
  <c r="H18" i="3"/>
  <c r="H19" i="3"/>
  <c r="H20" i="3"/>
  <c r="H21" i="3"/>
  <c r="H22" i="3"/>
  <c r="H23" i="3"/>
  <c r="H60" i="3" s="1"/>
  <c r="L60" i="3" s="1"/>
  <c r="H24" i="3"/>
  <c r="H61" i="3" s="1"/>
  <c r="H25" i="3"/>
  <c r="H62" i="3" s="1"/>
  <c r="L62" i="3" s="1"/>
  <c r="H26" i="3"/>
  <c r="H27" i="3"/>
  <c r="H64" i="3" s="1"/>
  <c r="H101" i="3" s="1"/>
  <c r="L101" i="3" s="1"/>
  <c r="H28" i="3"/>
  <c r="H65" i="3" s="1"/>
  <c r="H102" i="3" s="1"/>
  <c r="H29" i="3"/>
  <c r="H66" i="3" s="1"/>
  <c r="H103" i="3" s="1"/>
  <c r="L103" i="3" s="1"/>
  <c r="H30" i="3"/>
  <c r="H67" i="3" s="1"/>
  <c r="H31" i="3"/>
  <c r="H68" i="3" s="1"/>
  <c r="H32" i="3"/>
  <c r="H69" i="3" s="1"/>
  <c r="L69" i="3" s="1"/>
  <c r="H33" i="3"/>
  <c r="H70" i="3" s="1"/>
  <c r="H34" i="3"/>
  <c r="H71" i="3" s="1"/>
  <c r="L71" i="3" s="1"/>
  <c r="H35" i="3"/>
  <c r="H72" i="3" s="1"/>
  <c r="H36" i="3"/>
  <c r="H73" i="3" s="1"/>
  <c r="H37" i="3"/>
  <c r="H74" i="3" s="1"/>
  <c r="H38" i="3"/>
  <c r="H75" i="3" s="1"/>
  <c r="H112" i="3" s="1"/>
  <c r="H39" i="3"/>
  <c r="H76" i="3" s="1"/>
  <c r="H113" i="3" s="1"/>
  <c r="L113" i="3" s="1"/>
  <c r="H40" i="3"/>
  <c r="H77" i="3" s="1"/>
  <c r="H114" i="3" s="1"/>
  <c r="H41" i="3"/>
  <c r="H78" i="3" s="1"/>
  <c r="H115" i="3" s="1"/>
  <c r="L115" i="3" s="1"/>
  <c r="H5" i="3"/>
  <c r="H42" i="3" s="1"/>
  <c r="H79" i="3" s="1"/>
  <c r="D105" i="1" l="1"/>
  <c r="D115" i="1"/>
  <c r="L68" i="3"/>
  <c r="H105" i="3"/>
  <c r="L105" i="3" s="1"/>
  <c r="H109" i="3"/>
  <c r="L109" i="3" s="1"/>
  <c r="L72" i="3"/>
  <c r="E111" i="3"/>
  <c r="D151" i="1" s="1"/>
  <c r="E108" i="3"/>
  <c r="D148" i="1" s="1"/>
  <c r="L73" i="3"/>
  <c r="H110" i="3"/>
  <c r="L110" i="3" s="1"/>
  <c r="L67" i="3"/>
  <c r="H104" i="3"/>
  <c r="J104" i="3" s="1"/>
  <c r="L70" i="3"/>
  <c r="H107" i="3"/>
  <c r="H111" i="3"/>
  <c r="K111" i="3" s="1"/>
  <c r="L74" i="3"/>
  <c r="D107" i="1"/>
  <c r="E107" i="3"/>
  <c r="D147" i="1" s="1"/>
  <c r="E110" i="3"/>
  <c r="D150" i="1" s="1"/>
  <c r="D102" i="1"/>
  <c r="L61" i="3"/>
  <c r="H98" i="3"/>
  <c r="L98" i="3" s="1"/>
  <c r="E88" i="1"/>
  <c r="M79" i="3"/>
  <c r="F119" i="1" s="1"/>
  <c r="E79" i="3"/>
  <c r="D119" i="1" s="1"/>
  <c r="E7" i="3"/>
  <c r="D83" i="1"/>
  <c r="H43" i="3"/>
  <c r="M42" i="3"/>
  <c r="F82" i="1" s="1"/>
  <c r="E85" i="1"/>
  <c r="K93" i="3"/>
  <c r="L93" i="3"/>
  <c r="I93" i="3"/>
  <c r="M93" i="3" s="1"/>
  <c r="F133" i="1" s="1"/>
  <c r="I112" i="3"/>
  <c r="K112" i="3"/>
  <c r="J112" i="3"/>
  <c r="I102" i="3"/>
  <c r="L102" i="3"/>
  <c r="K102" i="3"/>
  <c r="H106" i="3"/>
  <c r="I106" i="3" s="1"/>
  <c r="H97" i="3"/>
  <c r="J97" i="3" s="1"/>
  <c r="I114" i="3"/>
  <c r="L114" i="3"/>
  <c r="L92" i="3"/>
  <c r="K114" i="3"/>
  <c r="D106" i="1"/>
  <c r="H108" i="3"/>
  <c r="L108" i="3" s="1"/>
  <c r="H99" i="3"/>
  <c r="K99" i="3" s="1"/>
  <c r="F114" i="3"/>
  <c r="E154" i="1" s="1"/>
  <c r="E117" i="1"/>
  <c r="F111" i="3"/>
  <c r="E151" i="1" s="1"/>
  <c r="E114" i="1"/>
  <c r="F108" i="3"/>
  <c r="E148" i="1" s="1"/>
  <c r="E111" i="1"/>
  <c r="F105" i="3"/>
  <c r="E145" i="1" s="1"/>
  <c r="E108" i="1"/>
  <c r="F102" i="3"/>
  <c r="E142" i="1" s="1"/>
  <c r="E105" i="1"/>
  <c r="F99" i="3"/>
  <c r="E139" i="1" s="1"/>
  <c r="E102" i="1"/>
  <c r="F96" i="3"/>
  <c r="E136" i="1" s="1"/>
  <c r="E99" i="1"/>
  <c r="F93" i="3"/>
  <c r="E133" i="1" s="1"/>
  <c r="E96" i="1"/>
  <c r="F90" i="3"/>
  <c r="E130" i="1" s="1"/>
  <c r="E93" i="1"/>
  <c r="F87" i="3"/>
  <c r="E127" i="1" s="1"/>
  <c r="E90" i="1"/>
  <c r="F84" i="3"/>
  <c r="E124" i="1" s="1"/>
  <c r="E87" i="1"/>
  <c r="F81" i="3"/>
  <c r="E121" i="1" s="1"/>
  <c r="E84" i="1"/>
  <c r="G91" i="1"/>
  <c r="G102" i="1"/>
  <c r="G109" i="1"/>
  <c r="G97" i="1"/>
  <c r="K103" i="3"/>
  <c r="H100" i="3"/>
  <c r="L100" i="3" s="1"/>
  <c r="K105" i="3"/>
  <c r="G88" i="1"/>
  <c r="G106" i="1"/>
  <c r="L57" i="3"/>
  <c r="D109" i="1"/>
  <c r="G112" i="1"/>
  <c r="K95" i="3"/>
  <c r="M95" i="3" s="1"/>
  <c r="F135" i="1" s="1"/>
  <c r="D100" i="1"/>
  <c r="D118" i="1"/>
  <c r="G93" i="3"/>
  <c r="G133" i="1" s="1"/>
  <c r="G94" i="1"/>
  <c r="J93" i="3"/>
  <c r="D103" i="1"/>
  <c r="J95" i="3"/>
  <c r="G85" i="1"/>
  <c r="G103" i="1"/>
  <c r="G114" i="1"/>
  <c r="L77" i="3"/>
  <c r="L75" i="3"/>
  <c r="J94" i="3"/>
  <c r="A120" i="1"/>
  <c r="A121" i="1"/>
  <c r="B122" i="1"/>
  <c r="A84" i="1"/>
  <c r="B85" i="1"/>
  <c r="B47" i="1"/>
  <c r="J102" i="3"/>
  <c r="I109" i="3"/>
  <c r="L112" i="3"/>
  <c r="J114" i="3"/>
  <c r="J92" i="3"/>
  <c r="I111" i="3"/>
  <c r="K92" i="3"/>
  <c r="L97" i="3"/>
  <c r="K94" i="3"/>
  <c r="I96" i="3"/>
  <c r="J101" i="3"/>
  <c r="L111" i="3"/>
  <c r="J113" i="3"/>
  <c r="I113" i="3"/>
  <c r="L94" i="3"/>
  <c r="J96" i="3"/>
  <c r="K101" i="3"/>
  <c r="I103" i="3"/>
  <c r="K113" i="3"/>
  <c r="I115" i="3"/>
  <c r="I92" i="3"/>
  <c r="I101" i="3"/>
  <c r="K96" i="3"/>
  <c r="J103" i="3"/>
  <c r="J115" i="3"/>
  <c r="I94" i="3"/>
  <c r="K115" i="3"/>
  <c r="L64" i="3"/>
  <c r="K75" i="3"/>
  <c r="L65" i="3"/>
  <c r="L66" i="3"/>
  <c r="L76" i="3"/>
  <c r="L78" i="3"/>
  <c r="K77" i="3"/>
  <c r="L59" i="3"/>
  <c r="K71" i="3"/>
  <c r="I55" i="3"/>
  <c r="I65" i="3"/>
  <c r="I57" i="3"/>
  <c r="I59" i="3"/>
  <c r="I61" i="3"/>
  <c r="I63" i="3"/>
  <c r="I67" i="3"/>
  <c r="I69" i="3"/>
  <c r="I71" i="3"/>
  <c r="I73" i="3"/>
  <c r="I75" i="3"/>
  <c r="I77" i="3"/>
  <c r="J55" i="3"/>
  <c r="J57" i="3"/>
  <c r="J59" i="3"/>
  <c r="J61" i="3"/>
  <c r="J63" i="3"/>
  <c r="J65" i="3"/>
  <c r="J67" i="3"/>
  <c r="J69" i="3"/>
  <c r="J71" i="3"/>
  <c r="J73" i="3"/>
  <c r="J75" i="3"/>
  <c r="J77" i="3"/>
  <c r="K55" i="3"/>
  <c r="K57" i="3"/>
  <c r="K59" i="3"/>
  <c r="K61" i="3"/>
  <c r="K63" i="3"/>
  <c r="K65" i="3"/>
  <c r="K67" i="3"/>
  <c r="K69" i="3"/>
  <c r="K73" i="3"/>
  <c r="I56" i="3"/>
  <c r="I58" i="3"/>
  <c r="I60" i="3"/>
  <c r="I62" i="3"/>
  <c r="I64" i="3"/>
  <c r="I66" i="3"/>
  <c r="I68" i="3"/>
  <c r="I70" i="3"/>
  <c r="I72" i="3"/>
  <c r="I74" i="3"/>
  <c r="I76" i="3"/>
  <c r="I78" i="3"/>
  <c r="J56" i="3"/>
  <c r="J58" i="3"/>
  <c r="J60" i="3"/>
  <c r="J62" i="3"/>
  <c r="J64" i="3"/>
  <c r="J66" i="3"/>
  <c r="J68" i="3"/>
  <c r="J70" i="3"/>
  <c r="J72" i="3"/>
  <c r="J74" i="3"/>
  <c r="J76" i="3"/>
  <c r="J78" i="3"/>
  <c r="K56" i="3"/>
  <c r="K58" i="3"/>
  <c r="K60" i="3"/>
  <c r="K62" i="3"/>
  <c r="K64" i="3"/>
  <c r="K66" i="3"/>
  <c r="K68" i="3"/>
  <c r="K70" i="3"/>
  <c r="K72" i="3"/>
  <c r="K74" i="3"/>
  <c r="K76" i="3"/>
  <c r="K78" i="3"/>
  <c r="E45" i="1"/>
  <c r="D45" i="1"/>
  <c r="K109" i="3" l="1"/>
  <c r="J109" i="3"/>
  <c r="I105" i="3"/>
  <c r="M60" i="3"/>
  <c r="F100" i="1" s="1"/>
  <c r="I110" i="3"/>
  <c r="J105" i="3"/>
  <c r="M105" i="3" s="1"/>
  <c r="F145" i="1" s="1"/>
  <c r="M113" i="3"/>
  <c r="F153" i="1" s="1"/>
  <c r="M112" i="3"/>
  <c r="F152" i="1" s="1"/>
  <c r="I99" i="3"/>
  <c r="K110" i="3"/>
  <c r="K104" i="3"/>
  <c r="J110" i="3"/>
  <c r="M110" i="3" s="1"/>
  <c r="F150" i="1" s="1"/>
  <c r="L104" i="3"/>
  <c r="I104" i="3"/>
  <c r="K98" i="3"/>
  <c r="I98" i="3"/>
  <c r="J98" i="3"/>
  <c r="J111" i="3"/>
  <c r="M111" i="3" s="1"/>
  <c r="F151" i="1" s="1"/>
  <c r="J107" i="3"/>
  <c r="L107" i="3"/>
  <c r="K107" i="3"/>
  <c r="I107" i="3"/>
  <c r="L106" i="3"/>
  <c r="J106" i="3"/>
  <c r="K106" i="3"/>
  <c r="L99" i="3"/>
  <c r="J99" i="3"/>
  <c r="K97" i="3"/>
  <c r="D47" i="1"/>
  <c r="E44" i="3"/>
  <c r="H7" i="3"/>
  <c r="H80" i="3"/>
  <c r="M80" i="3" s="1"/>
  <c r="F120" i="1" s="1"/>
  <c r="M43" i="3"/>
  <c r="F83" i="1" s="1"/>
  <c r="J108" i="3"/>
  <c r="M114" i="3"/>
  <c r="F154" i="1" s="1"/>
  <c r="M69" i="3"/>
  <c r="F109" i="1" s="1"/>
  <c r="M67" i="3"/>
  <c r="F107" i="1" s="1"/>
  <c r="M102" i="3"/>
  <c r="F142" i="1" s="1"/>
  <c r="M78" i="3"/>
  <c r="F118" i="1" s="1"/>
  <c r="K108" i="3"/>
  <c r="M109" i="3"/>
  <c r="F149" i="1" s="1"/>
  <c r="K100" i="3"/>
  <c r="J100" i="3"/>
  <c r="I100" i="3"/>
  <c r="M56" i="3"/>
  <c r="F96" i="1" s="1"/>
  <c r="I108" i="3"/>
  <c r="I97" i="3"/>
  <c r="M97" i="3" s="1"/>
  <c r="F137" i="1" s="1"/>
  <c r="B123" i="1"/>
  <c r="A122" i="1"/>
  <c r="B86" i="1"/>
  <c r="A85" i="1"/>
  <c r="B48" i="1"/>
  <c r="A47" i="1"/>
  <c r="M96" i="3"/>
  <c r="F136" i="1" s="1"/>
  <c r="M101" i="3"/>
  <c r="F141" i="1" s="1"/>
  <c r="M115" i="3"/>
  <c r="F155" i="1" s="1"/>
  <c r="M92" i="3"/>
  <c r="F132" i="1" s="1"/>
  <c r="M94" i="3"/>
  <c r="F134" i="1" s="1"/>
  <c r="M103" i="3"/>
  <c r="F143" i="1" s="1"/>
  <c r="M58" i="3"/>
  <c r="F98" i="1" s="1"/>
  <c r="M76" i="3"/>
  <c r="F116" i="1" s="1"/>
  <c r="M63" i="3"/>
  <c r="F103" i="1" s="1"/>
  <c r="M61" i="3"/>
  <c r="F101" i="1" s="1"/>
  <c r="M59" i="3"/>
  <c r="F99" i="1" s="1"/>
  <c r="M74" i="3"/>
  <c r="F114" i="1" s="1"/>
  <c r="M72" i="3"/>
  <c r="F112" i="1" s="1"/>
  <c r="M70" i="3"/>
  <c r="F110" i="1" s="1"/>
  <c r="M57" i="3"/>
  <c r="F97" i="1" s="1"/>
  <c r="M68" i="3"/>
  <c r="F108" i="1" s="1"/>
  <c r="M77" i="3"/>
  <c r="F117" i="1" s="1"/>
  <c r="M65" i="3"/>
  <c r="F105" i="1" s="1"/>
  <c r="M66" i="3"/>
  <c r="F106" i="1" s="1"/>
  <c r="M75" i="3"/>
  <c r="F115" i="1" s="1"/>
  <c r="M64" i="3"/>
  <c r="F104" i="1" s="1"/>
  <c r="M73" i="3"/>
  <c r="F113" i="1" s="1"/>
  <c r="M55" i="3"/>
  <c r="F95" i="1" s="1"/>
  <c r="M62" i="3"/>
  <c r="F102" i="1" s="1"/>
  <c r="M71" i="3"/>
  <c r="F111" i="1" s="1"/>
  <c r="D15" i="1"/>
  <c r="D21" i="1" s="1"/>
  <c r="E15" i="1"/>
  <c r="E21" i="1" s="1"/>
  <c r="D16" i="1"/>
  <c r="D22" i="1" s="1"/>
  <c r="E16" i="1"/>
  <c r="E22" i="1" s="1"/>
  <c r="D17" i="1"/>
  <c r="D23" i="1" s="1"/>
  <c r="E17" i="1"/>
  <c r="E23" i="1" s="1"/>
  <c r="D18" i="1"/>
  <c r="D24" i="1" s="1"/>
  <c r="E18" i="1"/>
  <c r="E24" i="1" s="1"/>
  <c r="D19" i="1"/>
  <c r="D25" i="1" s="1"/>
  <c r="E19" i="1"/>
  <c r="E25" i="1" s="1"/>
  <c r="E14" i="1"/>
  <c r="E20" i="1" s="1"/>
  <c r="D14" i="1"/>
  <c r="D20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8" i="2"/>
  <c r="M733" i="2" l="1"/>
  <c r="M235" i="2"/>
  <c r="M735" i="2"/>
  <c r="M233" i="2"/>
  <c r="M483" i="2"/>
  <c r="M234" i="2"/>
  <c r="M484" i="2"/>
  <c r="M734" i="2"/>
  <c r="M485" i="2"/>
  <c r="M236" i="2"/>
  <c r="M486" i="2"/>
  <c r="M237" i="2"/>
  <c r="M487" i="2"/>
  <c r="M736" i="2"/>
  <c r="M737" i="2"/>
  <c r="M53" i="2"/>
  <c r="M303" i="2"/>
  <c r="M553" i="2"/>
  <c r="M54" i="2"/>
  <c r="M304" i="2"/>
  <c r="M554" i="2"/>
  <c r="M557" i="2"/>
  <c r="M55" i="2"/>
  <c r="M305" i="2"/>
  <c r="M555" i="2"/>
  <c r="M307" i="2"/>
  <c r="M56" i="2"/>
  <c r="M306" i="2"/>
  <c r="M556" i="2"/>
  <c r="M57" i="2"/>
  <c r="M171" i="2"/>
  <c r="M421" i="2"/>
  <c r="M671" i="2"/>
  <c r="M172" i="2"/>
  <c r="M422" i="2"/>
  <c r="M672" i="2"/>
  <c r="M168" i="2"/>
  <c r="M169" i="2"/>
  <c r="M419" i="2"/>
  <c r="M669" i="2"/>
  <c r="M170" i="2"/>
  <c r="M420" i="2"/>
  <c r="M418" i="2"/>
  <c r="M668" i="2"/>
  <c r="M670" i="2"/>
  <c r="M260" i="2"/>
  <c r="M10" i="2"/>
  <c r="M509" i="2"/>
  <c r="M9" i="2"/>
  <c r="M259" i="2"/>
  <c r="M11" i="2"/>
  <c r="M511" i="2"/>
  <c r="M261" i="2"/>
  <c r="M510" i="2"/>
  <c r="M223" i="2"/>
  <c r="M723" i="2"/>
  <c r="M224" i="2"/>
  <c r="M473" i="2"/>
  <c r="M227" i="2"/>
  <c r="M477" i="2"/>
  <c r="M727" i="2"/>
  <c r="M225" i="2"/>
  <c r="M226" i="2"/>
  <c r="M474" i="2"/>
  <c r="M475" i="2"/>
  <c r="M726" i="2"/>
  <c r="M476" i="2"/>
  <c r="M725" i="2"/>
  <c r="M724" i="2"/>
  <c r="M413" i="2"/>
  <c r="M164" i="2"/>
  <c r="M414" i="2"/>
  <c r="M663" i="2"/>
  <c r="M163" i="2"/>
  <c r="M167" i="2"/>
  <c r="M417" i="2"/>
  <c r="M667" i="2"/>
  <c r="M664" i="2"/>
  <c r="M665" i="2"/>
  <c r="M666" i="2"/>
  <c r="M165" i="2"/>
  <c r="M166" i="2"/>
  <c r="M415" i="2"/>
  <c r="M416" i="2"/>
  <c r="M355" i="2"/>
  <c r="M106" i="2"/>
  <c r="M605" i="2"/>
  <c r="M103" i="2"/>
  <c r="M353" i="2"/>
  <c r="M603" i="2"/>
  <c r="M104" i="2"/>
  <c r="M354" i="2"/>
  <c r="M604" i="2"/>
  <c r="M105" i="2"/>
  <c r="M356" i="2"/>
  <c r="M107" i="2"/>
  <c r="M606" i="2"/>
  <c r="M607" i="2"/>
  <c r="M357" i="2"/>
  <c r="M49" i="2"/>
  <c r="M299" i="2"/>
  <c r="M549" i="2"/>
  <c r="M297" i="2"/>
  <c r="M547" i="2"/>
  <c r="M48" i="2"/>
  <c r="M298" i="2"/>
  <c r="M548" i="2"/>
  <c r="M47" i="2"/>
  <c r="M7" i="2"/>
  <c r="M257" i="2"/>
  <c r="M507" i="2"/>
  <c r="M8" i="2"/>
  <c r="M258" i="2"/>
  <c r="M508" i="2"/>
  <c r="M50" i="2"/>
  <c r="M51" i="2"/>
  <c r="M301" i="2"/>
  <c r="M551" i="2"/>
  <c r="M52" i="2"/>
  <c r="M302" i="2"/>
  <c r="M300" i="2"/>
  <c r="M550" i="2"/>
  <c r="M552" i="2"/>
  <c r="M219" i="2"/>
  <c r="M469" i="2"/>
  <c r="M719" i="2"/>
  <c r="M220" i="2"/>
  <c r="M470" i="2"/>
  <c r="M720" i="2"/>
  <c r="M721" i="2"/>
  <c r="M221" i="2"/>
  <c r="M471" i="2"/>
  <c r="M222" i="2"/>
  <c r="M472" i="2"/>
  <c r="M722" i="2"/>
  <c r="M218" i="2"/>
  <c r="M718" i="2"/>
  <c r="M468" i="2"/>
  <c r="M159" i="2"/>
  <c r="M409" i="2"/>
  <c r="M659" i="2"/>
  <c r="M160" i="2"/>
  <c r="M410" i="2"/>
  <c r="M660" i="2"/>
  <c r="M161" i="2"/>
  <c r="M411" i="2"/>
  <c r="M661" i="2"/>
  <c r="M162" i="2"/>
  <c r="M412" i="2"/>
  <c r="M662" i="2"/>
  <c r="M158" i="2"/>
  <c r="M408" i="2"/>
  <c r="M658" i="2"/>
  <c r="M101" i="2"/>
  <c r="M351" i="2"/>
  <c r="M601" i="2"/>
  <c r="M102" i="2"/>
  <c r="M352" i="2"/>
  <c r="M602" i="2"/>
  <c r="M98" i="2"/>
  <c r="M99" i="2"/>
  <c r="M349" i="2"/>
  <c r="M599" i="2"/>
  <c r="M100" i="2"/>
  <c r="M600" i="2"/>
  <c r="M598" i="2"/>
  <c r="M348" i="2"/>
  <c r="M350" i="2"/>
  <c r="M45" i="2"/>
  <c r="M295" i="2"/>
  <c r="M42" i="2"/>
  <c r="M292" i="2"/>
  <c r="M542" i="2"/>
  <c r="M43" i="2"/>
  <c r="M293" i="2"/>
  <c r="M543" i="2"/>
  <c r="M46" i="2"/>
  <c r="M44" i="2"/>
  <c r="M294" i="2"/>
  <c r="M544" i="2"/>
  <c r="M545" i="2"/>
  <c r="M296" i="2"/>
  <c r="M546" i="2"/>
  <c r="M308" i="2"/>
  <c r="M58" i="2"/>
  <c r="M61" i="2"/>
  <c r="M311" i="2"/>
  <c r="M561" i="2"/>
  <c r="M559" i="2"/>
  <c r="M560" i="2"/>
  <c r="M309" i="2"/>
  <c r="M310" i="2"/>
  <c r="M59" i="2"/>
  <c r="M60" i="2"/>
  <c r="M558" i="2"/>
  <c r="M175" i="2"/>
  <c r="M675" i="2"/>
  <c r="M176" i="2"/>
  <c r="M426" i="2"/>
  <c r="M173" i="2"/>
  <c r="M423" i="2"/>
  <c r="M673" i="2"/>
  <c r="M425" i="2"/>
  <c r="M174" i="2"/>
  <c r="M424" i="2"/>
  <c r="M674" i="2"/>
  <c r="M427" i="2"/>
  <c r="M676" i="2"/>
  <c r="M177" i="2"/>
  <c r="M677" i="2"/>
  <c r="M262" i="2"/>
  <c r="M12" i="2"/>
  <c r="M512" i="2"/>
  <c r="M231" i="2"/>
  <c r="M481" i="2"/>
  <c r="M731" i="2"/>
  <c r="M232" i="2"/>
  <c r="M482" i="2"/>
  <c r="M732" i="2"/>
  <c r="M228" i="2"/>
  <c r="M229" i="2"/>
  <c r="M479" i="2"/>
  <c r="M729" i="2"/>
  <c r="M230" i="2"/>
  <c r="M478" i="2"/>
  <c r="M480" i="2"/>
  <c r="M728" i="2"/>
  <c r="M730" i="2"/>
  <c r="M256" i="2"/>
  <c r="M506" i="2"/>
  <c r="M6" i="2"/>
  <c r="M215" i="2"/>
  <c r="M465" i="2"/>
  <c r="M715" i="2"/>
  <c r="M216" i="2"/>
  <c r="M217" i="2"/>
  <c r="M467" i="2"/>
  <c r="M717" i="2"/>
  <c r="M713" i="2"/>
  <c r="M714" i="2"/>
  <c r="M463" i="2"/>
  <c r="M716" i="2"/>
  <c r="M213" i="2"/>
  <c r="M464" i="2"/>
  <c r="M214" i="2"/>
  <c r="M466" i="2"/>
  <c r="M155" i="2"/>
  <c r="M405" i="2"/>
  <c r="M655" i="2"/>
  <c r="M156" i="2"/>
  <c r="M157" i="2"/>
  <c r="M407" i="2"/>
  <c r="M657" i="2"/>
  <c r="M153" i="2"/>
  <c r="M653" i="2"/>
  <c r="M154" i="2"/>
  <c r="M406" i="2"/>
  <c r="M654" i="2"/>
  <c r="M656" i="2"/>
  <c r="M403" i="2"/>
  <c r="M404" i="2"/>
  <c r="M93" i="2"/>
  <c r="M344" i="2"/>
  <c r="M343" i="2"/>
  <c r="M94" i="2"/>
  <c r="M593" i="2"/>
  <c r="M97" i="2"/>
  <c r="M347" i="2"/>
  <c r="M597" i="2"/>
  <c r="M345" i="2"/>
  <c r="M595" i="2"/>
  <c r="M96" i="2"/>
  <c r="M594" i="2"/>
  <c r="M95" i="2"/>
  <c r="M596" i="2"/>
  <c r="M346" i="2"/>
  <c r="M41" i="2"/>
  <c r="M291" i="2"/>
  <c r="M541" i="2"/>
  <c r="M37" i="2"/>
  <c r="M287" i="2"/>
  <c r="M537" i="2"/>
  <c r="M38" i="2"/>
  <c r="M39" i="2"/>
  <c r="M289" i="2"/>
  <c r="M539" i="2"/>
  <c r="M40" i="2"/>
  <c r="M288" i="2"/>
  <c r="M536" i="2"/>
  <c r="M290" i="2"/>
  <c r="M35" i="2"/>
  <c r="M36" i="2"/>
  <c r="M535" i="2"/>
  <c r="M538" i="2"/>
  <c r="M540" i="2"/>
  <c r="M285" i="2"/>
  <c r="M286" i="2"/>
  <c r="M239" i="2"/>
  <c r="M489" i="2"/>
  <c r="M739" i="2"/>
  <c r="M240" i="2"/>
  <c r="M241" i="2"/>
  <c r="M491" i="2"/>
  <c r="M741" i="2"/>
  <c r="M242" i="2"/>
  <c r="M738" i="2"/>
  <c r="M740" i="2"/>
  <c r="M742" i="2"/>
  <c r="M238" i="2"/>
  <c r="M490" i="2"/>
  <c r="M488" i="2"/>
  <c r="M492" i="2"/>
  <c r="M89" i="2"/>
  <c r="M339" i="2"/>
  <c r="M589" i="2"/>
  <c r="M90" i="2"/>
  <c r="M340" i="2"/>
  <c r="M590" i="2"/>
  <c r="M91" i="2"/>
  <c r="M341" i="2"/>
  <c r="M591" i="2"/>
  <c r="M92" i="2"/>
  <c r="M342" i="2"/>
  <c r="M592" i="2"/>
  <c r="M88" i="2"/>
  <c r="M338" i="2"/>
  <c r="M588" i="2"/>
  <c r="M147" i="2"/>
  <c r="M397" i="2"/>
  <c r="M647" i="2"/>
  <c r="M143" i="2"/>
  <c r="M393" i="2"/>
  <c r="M643" i="2"/>
  <c r="M144" i="2"/>
  <c r="M145" i="2"/>
  <c r="M395" i="2"/>
  <c r="M645" i="2"/>
  <c r="M146" i="2"/>
  <c r="M394" i="2"/>
  <c r="M644" i="2"/>
  <c r="M396" i="2"/>
  <c r="M646" i="2"/>
  <c r="M255" i="2"/>
  <c r="M505" i="2"/>
  <c r="M755" i="2"/>
  <c r="M449" i="2"/>
  <c r="M199" i="2"/>
  <c r="M699" i="2"/>
  <c r="M200" i="2"/>
  <c r="M198" i="2"/>
  <c r="M448" i="2"/>
  <c r="M698" i="2"/>
  <c r="M452" i="2"/>
  <c r="M701" i="2"/>
  <c r="M450" i="2"/>
  <c r="M451" i="2"/>
  <c r="M700" i="2"/>
  <c r="M702" i="2"/>
  <c r="M201" i="2"/>
  <c r="M202" i="2"/>
  <c r="M139" i="2"/>
  <c r="M639" i="2"/>
  <c r="M390" i="2"/>
  <c r="M138" i="2"/>
  <c r="M388" i="2"/>
  <c r="M638" i="2"/>
  <c r="M389" i="2"/>
  <c r="M140" i="2"/>
  <c r="M640" i="2"/>
  <c r="M642" i="2"/>
  <c r="M641" i="2"/>
  <c r="M391" i="2"/>
  <c r="M392" i="2"/>
  <c r="M141" i="2"/>
  <c r="M142" i="2"/>
  <c r="M81" i="2"/>
  <c r="M78" i="2"/>
  <c r="M328" i="2"/>
  <c r="M578" i="2"/>
  <c r="M331" i="2"/>
  <c r="M79" i="2"/>
  <c r="M329" i="2"/>
  <c r="M579" i="2"/>
  <c r="M581" i="2"/>
  <c r="M332" i="2"/>
  <c r="M80" i="2"/>
  <c r="M330" i="2"/>
  <c r="M580" i="2"/>
  <c r="M82" i="2"/>
  <c r="M582" i="2"/>
  <c r="M521" i="2"/>
  <c r="M18" i="2"/>
  <c r="M268" i="2"/>
  <c r="M518" i="2"/>
  <c r="M21" i="2"/>
  <c r="M19" i="2"/>
  <c r="M269" i="2"/>
  <c r="M519" i="2"/>
  <c r="M20" i="2"/>
  <c r="M270" i="2"/>
  <c r="M520" i="2"/>
  <c r="M271" i="2"/>
  <c r="M119" i="2"/>
  <c r="M369" i="2"/>
  <c r="M619" i="2"/>
  <c r="M120" i="2"/>
  <c r="M121" i="2"/>
  <c r="M371" i="2"/>
  <c r="M621" i="2"/>
  <c r="M122" i="2"/>
  <c r="M370" i="2"/>
  <c r="M372" i="2"/>
  <c r="M118" i="2"/>
  <c r="M618" i="2"/>
  <c r="M620" i="2"/>
  <c r="M368" i="2"/>
  <c r="M622" i="2"/>
  <c r="M461" i="2"/>
  <c r="M212" i="2"/>
  <c r="M208" i="2"/>
  <c r="M458" i="2"/>
  <c r="M708" i="2"/>
  <c r="M209" i="2"/>
  <c r="M459" i="2"/>
  <c r="M709" i="2"/>
  <c r="M210" i="2"/>
  <c r="M460" i="2"/>
  <c r="M710" i="2"/>
  <c r="M211" i="2"/>
  <c r="M711" i="2"/>
  <c r="M462" i="2"/>
  <c r="M712" i="2"/>
  <c r="M85" i="2"/>
  <c r="M335" i="2"/>
  <c r="M585" i="2"/>
  <c r="M86" i="2"/>
  <c r="M87" i="2"/>
  <c r="M337" i="2"/>
  <c r="M587" i="2"/>
  <c r="M586" i="2"/>
  <c r="M83" i="2"/>
  <c r="M84" i="2"/>
  <c r="M333" i="2"/>
  <c r="M336" i="2"/>
  <c r="M334" i="2"/>
  <c r="M583" i="2"/>
  <c r="M584" i="2"/>
  <c r="M253" i="2"/>
  <c r="M503" i="2"/>
  <c r="M753" i="2"/>
  <c r="M254" i="2"/>
  <c r="M754" i="2"/>
  <c r="M504" i="2"/>
  <c r="M195" i="2"/>
  <c r="M445" i="2"/>
  <c r="M695" i="2"/>
  <c r="M196" i="2"/>
  <c r="M446" i="2"/>
  <c r="M696" i="2"/>
  <c r="M197" i="2"/>
  <c r="M447" i="2"/>
  <c r="M697" i="2"/>
  <c r="M193" i="2"/>
  <c r="M443" i="2"/>
  <c r="M693" i="2"/>
  <c r="M194" i="2"/>
  <c r="M444" i="2"/>
  <c r="M694" i="2"/>
  <c r="M135" i="2"/>
  <c r="M385" i="2"/>
  <c r="M635" i="2"/>
  <c r="M136" i="2"/>
  <c r="M386" i="2"/>
  <c r="M636" i="2"/>
  <c r="M137" i="2"/>
  <c r="M387" i="2"/>
  <c r="M637" i="2"/>
  <c r="M133" i="2"/>
  <c r="M383" i="2"/>
  <c r="M633" i="2"/>
  <c r="M134" i="2"/>
  <c r="M634" i="2"/>
  <c r="M384" i="2"/>
  <c r="M77" i="2"/>
  <c r="M327" i="2"/>
  <c r="M577" i="2"/>
  <c r="M73" i="2"/>
  <c r="M323" i="2"/>
  <c r="M573" i="2"/>
  <c r="M74" i="2"/>
  <c r="M75" i="2"/>
  <c r="M325" i="2"/>
  <c r="M575" i="2"/>
  <c r="M76" i="2"/>
  <c r="M324" i="2"/>
  <c r="M576" i="2"/>
  <c r="M326" i="2"/>
  <c r="M574" i="2"/>
  <c r="M17" i="2"/>
  <c r="M267" i="2"/>
  <c r="M517" i="2"/>
  <c r="M179" i="2"/>
  <c r="M429" i="2"/>
  <c r="M679" i="2"/>
  <c r="M180" i="2"/>
  <c r="M181" i="2"/>
  <c r="M431" i="2"/>
  <c r="M681" i="2"/>
  <c r="M182" i="2"/>
  <c r="M682" i="2"/>
  <c r="M178" i="2"/>
  <c r="M430" i="2"/>
  <c r="M428" i="2"/>
  <c r="M432" i="2"/>
  <c r="M678" i="2"/>
  <c r="M680" i="2"/>
  <c r="M29" i="2"/>
  <c r="M279" i="2"/>
  <c r="M529" i="2"/>
  <c r="M34" i="2"/>
  <c r="M30" i="2"/>
  <c r="M280" i="2"/>
  <c r="M530" i="2"/>
  <c r="M283" i="2"/>
  <c r="M284" i="2"/>
  <c r="M31" i="2"/>
  <c r="M281" i="2"/>
  <c r="M531" i="2"/>
  <c r="M533" i="2"/>
  <c r="M32" i="2"/>
  <c r="M282" i="2"/>
  <c r="M532" i="2"/>
  <c r="M33" i="2"/>
  <c r="M27" i="2"/>
  <c r="M277" i="2"/>
  <c r="M527" i="2"/>
  <c r="M28" i="2"/>
  <c r="M528" i="2"/>
  <c r="M534" i="2"/>
  <c r="M278" i="2"/>
  <c r="M272" i="2"/>
  <c r="M22" i="2"/>
  <c r="M25" i="2"/>
  <c r="M275" i="2"/>
  <c r="M525" i="2"/>
  <c r="M26" i="2"/>
  <c r="M276" i="2"/>
  <c r="M24" i="2"/>
  <c r="M23" i="2"/>
  <c r="M274" i="2"/>
  <c r="M273" i="2"/>
  <c r="M522" i="2"/>
  <c r="M523" i="2"/>
  <c r="M524" i="2"/>
  <c r="M526" i="2"/>
  <c r="M248" i="2"/>
  <c r="M251" i="2"/>
  <c r="M501" i="2"/>
  <c r="M751" i="2"/>
  <c r="M252" i="2"/>
  <c r="M500" i="2"/>
  <c r="M502" i="2"/>
  <c r="M748" i="2"/>
  <c r="M749" i="2"/>
  <c r="M750" i="2"/>
  <c r="M249" i="2"/>
  <c r="M250" i="2"/>
  <c r="M752" i="2"/>
  <c r="M498" i="2"/>
  <c r="M499" i="2"/>
  <c r="M438" i="2"/>
  <c r="M188" i="2"/>
  <c r="M191" i="2"/>
  <c r="M441" i="2"/>
  <c r="M691" i="2"/>
  <c r="M192" i="2"/>
  <c r="M442" i="2"/>
  <c r="M688" i="2"/>
  <c r="M692" i="2"/>
  <c r="M689" i="2"/>
  <c r="M690" i="2"/>
  <c r="M189" i="2"/>
  <c r="M190" i="2"/>
  <c r="M439" i="2"/>
  <c r="M440" i="2"/>
  <c r="M378" i="2"/>
  <c r="M128" i="2"/>
  <c r="M131" i="2"/>
  <c r="M381" i="2"/>
  <c r="M631" i="2"/>
  <c r="M132" i="2"/>
  <c r="M628" i="2"/>
  <c r="M629" i="2"/>
  <c r="M382" i="2"/>
  <c r="M130" i="2"/>
  <c r="M379" i="2"/>
  <c r="M630" i="2"/>
  <c r="M632" i="2"/>
  <c r="M380" i="2"/>
  <c r="M129" i="2"/>
  <c r="M569" i="2"/>
  <c r="M320" i="2"/>
  <c r="M70" i="2"/>
  <c r="M69" i="2"/>
  <c r="M68" i="2"/>
  <c r="M318" i="2"/>
  <c r="M568" i="2"/>
  <c r="M319" i="2"/>
  <c r="M71" i="2"/>
  <c r="M72" i="2"/>
  <c r="M570" i="2"/>
  <c r="M572" i="2"/>
  <c r="M571" i="2"/>
  <c r="M321" i="2"/>
  <c r="M322" i="2"/>
  <c r="M15" i="2"/>
  <c r="M265" i="2"/>
  <c r="M515" i="2"/>
  <c r="M16" i="2"/>
  <c r="M266" i="2"/>
  <c r="M516" i="2"/>
  <c r="M13" i="2"/>
  <c r="M263" i="2"/>
  <c r="M513" i="2"/>
  <c r="M148" i="2"/>
  <c r="M398" i="2"/>
  <c r="M648" i="2"/>
  <c r="M401" i="2"/>
  <c r="M149" i="2"/>
  <c r="M399" i="2"/>
  <c r="M649" i="2"/>
  <c r="M151" i="2"/>
  <c r="M152" i="2"/>
  <c r="M150" i="2"/>
  <c r="M400" i="2"/>
  <c r="M650" i="2"/>
  <c r="M651" i="2"/>
  <c r="M402" i="2"/>
  <c r="M652" i="2"/>
  <c r="M207" i="2"/>
  <c r="M457" i="2"/>
  <c r="M707" i="2"/>
  <c r="M203" i="2"/>
  <c r="M453" i="2"/>
  <c r="M703" i="2"/>
  <c r="M204" i="2"/>
  <c r="M205" i="2"/>
  <c r="M455" i="2"/>
  <c r="M705" i="2"/>
  <c r="M206" i="2"/>
  <c r="M454" i="2"/>
  <c r="M456" i="2"/>
  <c r="M704" i="2"/>
  <c r="M706" i="2"/>
  <c r="M243" i="2"/>
  <c r="M493" i="2"/>
  <c r="M743" i="2"/>
  <c r="M244" i="2"/>
  <c r="M494" i="2"/>
  <c r="M744" i="2"/>
  <c r="M745" i="2"/>
  <c r="M497" i="2"/>
  <c r="M245" i="2"/>
  <c r="M495" i="2"/>
  <c r="M247" i="2"/>
  <c r="M747" i="2"/>
  <c r="M246" i="2"/>
  <c r="M496" i="2"/>
  <c r="M746" i="2"/>
  <c r="M183" i="2"/>
  <c r="M433" i="2"/>
  <c r="M683" i="2"/>
  <c r="M187" i="2"/>
  <c r="M687" i="2"/>
  <c r="M184" i="2"/>
  <c r="M434" i="2"/>
  <c r="M684" i="2"/>
  <c r="M185" i="2"/>
  <c r="M435" i="2"/>
  <c r="M685" i="2"/>
  <c r="M186" i="2"/>
  <c r="M436" i="2"/>
  <c r="M686" i="2"/>
  <c r="M437" i="2"/>
  <c r="M123" i="2"/>
  <c r="M373" i="2"/>
  <c r="M623" i="2"/>
  <c r="M124" i="2"/>
  <c r="M374" i="2"/>
  <c r="M624" i="2"/>
  <c r="M127" i="2"/>
  <c r="M125" i="2"/>
  <c r="M375" i="2"/>
  <c r="M625" i="2"/>
  <c r="M377" i="2"/>
  <c r="M627" i="2"/>
  <c r="M126" i="2"/>
  <c r="M376" i="2"/>
  <c r="M626" i="2"/>
  <c r="M65" i="2"/>
  <c r="M315" i="2"/>
  <c r="M565" i="2"/>
  <c r="M66" i="2"/>
  <c r="M316" i="2"/>
  <c r="M566" i="2"/>
  <c r="M67" i="2"/>
  <c r="M317" i="2"/>
  <c r="M567" i="2"/>
  <c r="M62" i="2"/>
  <c r="M63" i="2"/>
  <c r="M313" i="2"/>
  <c r="M563" i="2"/>
  <c r="M64" i="2"/>
  <c r="M312" i="2"/>
  <c r="M562" i="2"/>
  <c r="M564" i="2"/>
  <c r="M314" i="2"/>
  <c r="M14" i="2"/>
  <c r="M264" i="2"/>
  <c r="M514" i="2"/>
  <c r="M115" i="2"/>
  <c r="M367" i="2"/>
  <c r="M114" i="2"/>
  <c r="M366" i="2"/>
  <c r="M116" i="2"/>
  <c r="M615" i="2"/>
  <c r="M616" i="2"/>
  <c r="M117" i="2"/>
  <c r="M614" i="2"/>
  <c r="M363" i="2"/>
  <c r="M364" i="2"/>
  <c r="M365" i="2"/>
  <c r="M613" i="2"/>
  <c r="M113" i="2"/>
  <c r="M617" i="2"/>
  <c r="M611" i="2"/>
  <c r="M612" i="2"/>
  <c r="M608" i="2"/>
  <c r="M362" i="2"/>
  <c r="M609" i="2"/>
  <c r="M108" i="2"/>
  <c r="M358" i="2"/>
  <c r="M610" i="2"/>
  <c r="M110" i="2"/>
  <c r="M359" i="2"/>
  <c r="M360" i="2"/>
  <c r="M111" i="2"/>
  <c r="M112" i="2"/>
  <c r="M109" i="2"/>
  <c r="M361" i="2"/>
  <c r="M99" i="3"/>
  <c r="F139" i="1" s="1"/>
  <c r="M98" i="3"/>
  <c r="F138" i="1" s="1"/>
  <c r="M104" i="3"/>
  <c r="F144" i="1" s="1"/>
  <c r="M100" i="3"/>
  <c r="F140" i="1" s="1"/>
  <c r="M108" i="3"/>
  <c r="F148" i="1" s="1"/>
  <c r="M107" i="3"/>
  <c r="F147" i="1" s="1"/>
  <c r="M106" i="3"/>
  <c r="F146" i="1" s="1"/>
  <c r="E27" i="1"/>
  <c r="E34" i="1"/>
  <c r="E26" i="1"/>
  <c r="E33" i="1"/>
  <c r="E31" i="1"/>
  <c r="E38" i="1"/>
  <c r="E29" i="1"/>
  <c r="E36" i="1"/>
  <c r="D29" i="1"/>
  <c r="D36" i="1"/>
  <c r="D26" i="1"/>
  <c r="D33" i="1"/>
  <c r="D30" i="1"/>
  <c r="D37" i="1"/>
  <c r="E28" i="1"/>
  <c r="E35" i="1"/>
  <c r="D27" i="1"/>
  <c r="D34" i="1"/>
  <c r="D31" i="1"/>
  <c r="D38" i="1"/>
  <c r="E30" i="1"/>
  <c r="E37" i="1"/>
  <c r="D28" i="1"/>
  <c r="D35" i="1"/>
  <c r="L7" i="3"/>
  <c r="H44" i="3"/>
  <c r="D84" i="1"/>
  <c r="E81" i="3"/>
  <c r="D121" i="1" s="1"/>
  <c r="E45" i="3"/>
  <c r="D48" i="1"/>
  <c r="H8" i="3"/>
  <c r="B124" i="1"/>
  <c r="A123" i="1"/>
  <c r="A86" i="1"/>
  <c r="B87" i="1"/>
  <c r="B49" i="1"/>
  <c r="A48" i="1"/>
  <c r="B157" i="1"/>
  <c r="G45" i="1"/>
  <c r="I38" i="3"/>
  <c r="J38" i="3"/>
  <c r="K39" i="3"/>
  <c r="L39" i="3"/>
  <c r="I40" i="3"/>
  <c r="J40" i="3"/>
  <c r="L40" i="3"/>
  <c r="I41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K38" i="3"/>
  <c r="I39" i="3"/>
  <c r="K40" i="3"/>
  <c r="K41" i="3"/>
  <c r="J5" i="3"/>
  <c r="G158" i="1"/>
  <c r="G160" i="1"/>
  <c r="G162" i="1"/>
  <c r="G208" i="1"/>
  <c r="G210" i="1"/>
  <c r="G221" i="1"/>
  <c r="G222" i="1"/>
  <c r="G234" i="1"/>
  <c r="G270" i="1"/>
  <c r="G280" i="1"/>
  <c r="G293" i="1"/>
  <c r="G302" i="1"/>
  <c r="G354" i="1"/>
  <c r="G366" i="1"/>
  <c r="G386" i="1"/>
  <c r="G388" i="1"/>
  <c r="G446" i="1"/>
  <c r="G472" i="1"/>
  <c r="G473" i="1"/>
  <c r="G532" i="1"/>
  <c r="G542" i="1"/>
  <c r="G558" i="1"/>
  <c r="G568" i="1"/>
  <c r="G569" i="1"/>
  <c r="G642" i="1"/>
  <c r="G674" i="1"/>
  <c r="G676" i="1"/>
  <c r="G686" i="1"/>
  <c r="G760" i="1"/>
  <c r="G761" i="1"/>
  <c r="G798" i="1"/>
  <c r="G878" i="1"/>
  <c r="G905" i="1"/>
  <c r="G157" i="1"/>
  <c r="G159" i="1"/>
  <c r="G161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9" i="1"/>
  <c r="G211" i="1"/>
  <c r="G212" i="1"/>
  <c r="G213" i="1"/>
  <c r="G214" i="1"/>
  <c r="G215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4" i="1"/>
  <c r="G295" i="1"/>
  <c r="G296" i="1"/>
  <c r="G297" i="1"/>
  <c r="G298" i="1"/>
  <c r="G299" i="1"/>
  <c r="G300" i="1"/>
  <c r="G301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5" i="1"/>
  <c r="G356" i="1"/>
  <c r="G357" i="1"/>
  <c r="G358" i="1"/>
  <c r="G359" i="1"/>
  <c r="G360" i="1"/>
  <c r="G361" i="1"/>
  <c r="G362" i="1"/>
  <c r="G363" i="1"/>
  <c r="G364" i="1"/>
  <c r="G365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7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3" i="1"/>
  <c r="G534" i="1"/>
  <c r="G535" i="1"/>
  <c r="G536" i="1"/>
  <c r="G537" i="1"/>
  <c r="G538" i="1"/>
  <c r="G539" i="1"/>
  <c r="G540" i="1"/>
  <c r="G541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9" i="1"/>
  <c r="G560" i="1"/>
  <c r="G561" i="1"/>
  <c r="G562" i="1"/>
  <c r="G563" i="1"/>
  <c r="G564" i="1"/>
  <c r="G565" i="1"/>
  <c r="G566" i="1"/>
  <c r="G567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5" i="1"/>
  <c r="G677" i="1"/>
  <c r="G678" i="1"/>
  <c r="G679" i="1"/>
  <c r="G680" i="1"/>
  <c r="G681" i="1"/>
  <c r="G682" i="1"/>
  <c r="G683" i="1"/>
  <c r="G684" i="1"/>
  <c r="G685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6" i="1"/>
  <c r="Q13" i="2"/>
  <c r="Q14" i="2"/>
  <c r="L8" i="3" l="1"/>
  <c r="H45" i="3"/>
  <c r="J8" i="3"/>
  <c r="M8" i="3" s="1"/>
  <c r="F48" i="1" s="1"/>
  <c r="E82" i="3"/>
  <c r="D122" i="1" s="1"/>
  <c r="D85" i="1"/>
  <c r="H81" i="3"/>
  <c r="M44" i="3"/>
  <c r="F84" i="1" s="1"/>
  <c r="H9" i="3"/>
  <c r="H46" i="3" s="1"/>
  <c r="E46" i="3"/>
  <c r="D49" i="1"/>
  <c r="B125" i="1"/>
  <c r="A124" i="1"/>
  <c r="B88" i="1"/>
  <c r="A87" i="1"/>
  <c r="B50" i="1"/>
  <c r="A49" i="1"/>
  <c r="M40" i="3"/>
  <c r="F80" i="1" s="1"/>
  <c r="J39" i="3"/>
  <c r="M39" i="3" s="1"/>
  <c r="F79" i="1" s="1"/>
  <c r="L41" i="3"/>
  <c r="M41" i="3" s="1"/>
  <c r="F81" i="1" s="1"/>
  <c r="L38" i="3"/>
  <c r="M38" i="3" s="1"/>
  <c r="F78" i="1" s="1"/>
  <c r="L37" i="3"/>
  <c r="L34" i="3"/>
  <c r="L31" i="3"/>
  <c r="L28" i="3"/>
  <c r="L25" i="3"/>
  <c r="L22" i="3"/>
  <c r="L19" i="3"/>
  <c r="K37" i="3"/>
  <c r="K34" i="3"/>
  <c r="K31" i="3"/>
  <c r="K28" i="3"/>
  <c r="K25" i="3"/>
  <c r="K22" i="3"/>
  <c r="K19" i="3"/>
  <c r="J37" i="3"/>
  <c r="J34" i="3"/>
  <c r="J31" i="3"/>
  <c r="J28" i="3"/>
  <c r="J25" i="3"/>
  <c r="J22" i="3"/>
  <c r="J19" i="3"/>
  <c r="L36" i="3"/>
  <c r="L33" i="3"/>
  <c r="L30" i="3"/>
  <c r="L27" i="3"/>
  <c r="L24" i="3"/>
  <c r="L21" i="3"/>
  <c r="L18" i="3"/>
  <c r="K36" i="3"/>
  <c r="K33" i="3"/>
  <c r="K30" i="3"/>
  <c r="K27" i="3"/>
  <c r="K24" i="3"/>
  <c r="K21" i="3"/>
  <c r="K18" i="3"/>
  <c r="J36" i="3"/>
  <c r="J33" i="3"/>
  <c r="J30" i="3"/>
  <c r="J27" i="3"/>
  <c r="J24" i="3"/>
  <c r="J21" i="3"/>
  <c r="J18" i="3"/>
  <c r="J7" i="3"/>
  <c r="M5" i="3"/>
  <c r="F45" i="1" s="1"/>
  <c r="L35" i="3"/>
  <c r="L32" i="3"/>
  <c r="L29" i="3"/>
  <c r="L26" i="3"/>
  <c r="L23" i="3"/>
  <c r="L20" i="3"/>
  <c r="K35" i="3"/>
  <c r="K32" i="3"/>
  <c r="K29" i="3"/>
  <c r="K26" i="3"/>
  <c r="K23" i="3"/>
  <c r="K20" i="3"/>
  <c r="J35" i="3"/>
  <c r="J32" i="3"/>
  <c r="J29" i="3"/>
  <c r="J26" i="3"/>
  <c r="J23" i="3"/>
  <c r="J20" i="3"/>
  <c r="R6" i="2"/>
  <c r="Q6" i="2"/>
  <c r="J9" i="3" l="1"/>
  <c r="H83" i="3"/>
  <c r="L9" i="3"/>
  <c r="M9" i="3" s="1"/>
  <c r="F49" i="1" s="1"/>
  <c r="E83" i="3"/>
  <c r="D123" i="1" s="1"/>
  <c r="D86" i="1"/>
  <c r="E47" i="3"/>
  <c r="D50" i="1"/>
  <c r="H10" i="3"/>
  <c r="H82" i="3"/>
  <c r="A125" i="1"/>
  <c r="B126" i="1"/>
  <c r="A88" i="1"/>
  <c r="B89" i="1"/>
  <c r="B51" i="1"/>
  <c r="A50" i="1"/>
  <c r="M33" i="3"/>
  <c r="F73" i="1" s="1"/>
  <c r="M28" i="3"/>
  <c r="F68" i="1" s="1"/>
  <c r="M18" i="3"/>
  <c r="M21" i="3"/>
  <c r="M24" i="3"/>
  <c r="F64" i="1" s="1"/>
  <c r="M26" i="3"/>
  <c r="F66" i="1" s="1"/>
  <c r="M25" i="3"/>
  <c r="F65" i="1" s="1"/>
  <c r="M22" i="3"/>
  <c r="M27" i="3"/>
  <c r="F67" i="1" s="1"/>
  <c r="M19" i="3"/>
  <c r="M35" i="3"/>
  <c r="F75" i="1" s="1"/>
  <c r="M30" i="3"/>
  <c r="F70" i="1" s="1"/>
  <c r="M36" i="3"/>
  <c r="F76" i="1" s="1"/>
  <c r="M31" i="3"/>
  <c r="F71" i="1" s="1"/>
  <c r="M34" i="3"/>
  <c r="F74" i="1" s="1"/>
  <c r="M20" i="3"/>
  <c r="M37" i="3"/>
  <c r="F77" i="1" s="1"/>
  <c r="M23" i="3"/>
  <c r="F63" i="1" s="1"/>
  <c r="M32" i="3"/>
  <c r="F72" i="1" s="1"/>
  <c r="M7" i="3"/>
  <c r="F47" i="1" s="1"/>
  <c r="M29" i="3"/>
  <c r="F69" i="1" s="1"/>
  <c r="T6" i="2"/>
  <c r="F157" i="1" s="1"/>
  <c r="M45" i="3" l="1"/>
  <c r="F85" i="1" s="1"/>
  <c r="D87" i="1"/>
  <c r="E84" i="3"/>
  <c r="D124" i="1" s="1"/>
  <c r="M81" i="3"/>
  <c r="F121" i="1" s="1"/>
  <c r="J10" i="3"/>
  <c r="L10" i="3"/>
  <c r="H47" i="3"/>
  <c r="D51" i="1"/>
  <c r="E48" i="3"/>
  <c r="H11" i="3"/>
  <c r="M46" i="3"/>
  <c r="F86" i="1" s="1"/>
  <c r="B127" i="1"/>
  <c r="A126" i="1"/>
  <c r="B90" i="1"/>
  <c r="A89" i="1"/>
  <c r="B52" i="1"/>
  <c r="A51" i="1"/>
  <c r="B657" i="1"/>
  <c r="A657" i="1" s="1"/>
  <c r="B407" i="1"/>
  <c r="B408" i="1" s="1"/>
  <c r="B409" i="1" s="1"/>
  <c r="M83" i="3" l="1"/>
  <c r="F123" i="1" s="1"/>
  <c r="M82" i="3"/>
  <c r="F122" i="1" s="1"/>
  <c r="H12" i="3"/>
  <c r="E49" i="3"/>
  <c r="D52" i="1"/>
  <c r="L11" i="3"/>
  <c r="J11" i="3"/>
  <c r="H48" i="3"/>
  <c r="K11" i="3"/>
  <c r="E85" i="3"/>
  <c r="D125" i="1" s="1"/>
  <c r="D88" i="1"/>
  <c r="H84" i="3"/>
  <c r="M10" i="3"/>
  <c r="F50" i="1" s="1"/>
  <c r="A127" i="1"/>
  <c r="B128" i="1"/>
  <c r="A90" i="1"/>
  <c r="B91" i="1"/>
  <c r="B53" i="1"/>
  <c r="A52" i="1"/>
  <c r="A407" i="1"/>
  <c r="A409" i="1"/>
  <c r="B410" i="1"/>
  <c r="A410" i="1" s="1"/>
  <c r="B658" i="1"/>
  <c r="B659" i="1" s="1"/>
  <c r="A408" i="1"/>
  <c r="A45" i="1"/>
  <c r="K256" i="2"/>
  <c r="K506" i="2" s="1"/>
  <c r="L754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634" i="2" s="1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658" i="2" s="1"/>
  <c r="L409" i="2"/>
  <c r="L410" i="2"/>
  <c r="L411" i="2"/>
  <c r="L412" i="2"/>
  <c r="L413" i="2"/>
  <c r="L414" i="2"/>
  <c r="L415" i="2"/>
  <c r="L416" i="2"/>
  <c r="L417" i="2"/>
  <c r="L418" i="2"/>
  <c r="L419" i="2"/>
  <c r="L420" i="2"/>
  <c r="L670" i="2" s="1"/>
  <c r="L421" i="2"/>
  <c r="L422" i="2"/>
  <c r="L423" i="2"/>
  <c r="L424" i="2"/>
  <c r="L425" i="2"/>
  <c r="L426" i="2"/>
  <c r="L427" i="2"/>
  <c r="L428" i="2"/>
  <c r="L429" i="2"/>
  <c r="L430" i="2"/>
  <c r="L431" i="2"/>
  <c r="L432" i="2"/>
  <c r="L682" i="2" s="1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729" i="2" s="1"/>
  <c r="L480" i="2"/>
  <c r="L730" i="2" s="1"/>
  <c r="L481" i="2"/>
  <c r="L482" i="2"/>
  <c r="L483" i="2"/>
  <c r="L484" i="2"/>
  <c r="L485" i="2"/>
  <c r="L486" i="2"/>
  <c r="L487" i="2"/>
  <c r="L488" i="2"/>
  <c r="L489" i="2"/>
  <c r="L490" i="2"/>
  <c r="L491" i="2"/>
  <c r="L741" i="2" s="1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12" i="2"/>
  <c r="L513" i="2"/>
  <c r="L514" i="2"/>
  <c r="L524" i="2"/>
  <c r="L525" i="2"/>
  <c r="L526" i="2"/>
  <c r="L536" i="2"/>
  <c r="L537" i="2"/>
  <c r="L538" i="2"/>
  <c r="L548" i="2"/>
  <c r="L549" i="2"/>
  <c r="L550" i="2"/>
  <c r="L560" i="2"/>
  <c r="L561" i="2"/>
  <c r="L562" i="2"/>
  <c r="L572" i="2"/>
  <c r="L573" i="2"/>
  <c r="L574" i="2"/>
  <c r="L584" i="2"/>
  <c r="L585" i="2"/>
  <c r="L595" i="2"/>
  <c r="L596" i="2"/>
  <c r="L597" i="2"/>
  <c r="L598" i="2"/>
  <c r="L608" i="2"/>
  <c r="L609" i="2"/>
  <c r="L610" i="2"/>
  <c r="L620" i="2"/>
  <c r="L621" i="2"/>
  <c r="L622" i="2"/>
  <c r="L631" i="2"/>
  <c r="L632" i="2"/>
  <c r="L633" i="2"/>
  <c r="L644" i="2"/>
  <c r="L645" i="2"/>
  <c r="L646" i="2"/>
  <c r="L656" i="2"/>
  <c r="L657" i="2"/>
  <c r="L667" i="2"/>
  <c r="L668" i="2"/>
  <c r="L669" i="2"/>
  <c r="L680" i="2"/>
  <c r="L692" i="2"/>
  <c r="L693" i="2"/>
  <c r="L694" i="2"/>
  <c r="L703" i="2"/>
  <c r="L704" i="2"/>
  <c r="L705" i="2"/>
  <c r="L706" i="2"/>
  <c r="L716" i="2"/>
  <c r="L718" i="2"/>
  <c r="L728" i="2"/>
  <c r="L739" i="2"/>
  <c r="L740" i="2"/>
  <c r="L742" i="2"/>
  <c r="L752" i="2"/>
  <c r="L256" i="2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157" i="1"/>
  <c r="K7" i="2"/>
  <c r="M47" i="3" l="1"/>
  <c r="F87" i="1" s="1"/>
  <c r="H85" i="3"/>
  <c r="D89" i="1"/>
  <c r="E86" i="3"/>
  <c r="D126" i="1" s="1"/>
  <c r="M11" i="3"/>
  <c r="F51" i="1" s="1"/>
  <c r="J12" i="3"/>
  <c r="L12" i="3"/>
  <c r="H49" i="3"/>
  <c r="K12" i="3"/>
  <c r="D53" i="1"/>
  <c r="E50" i="3"/>
  <c r="H13" i="3"/>
  <c r="A128" i="1"/>
  <c r="B129" i="1"/>
  <c r="B92" i="1"/>
  <c r="A91" i="1"/>
  <c r="B54" i="1"/>
  <c r="A53" i="1"/>
  <c r="B411" i="1"/>
  <c r="A411" i="1" s="1"/>
  <c r="A658" i="1"/>
  <c r="D892" i="1"/>
  <c r="D880" i="1"/>
  <c r="D735" i="1"/>
  <c r="D591" i="1"/>
  <c r="D447" i="1"/>
  <c r="D650" i="1"/>
  <c r="D410" i="1"/>
  <c r="D857" i="1"/>
  <c r="D589" i="1"/>
  <c r="D421" i="1"/>
  <c r="D648" i="1"/>
  <c r="D480" i="1"/>
  <c r="D893" i="1"/>
  <c r="D854" i="1"/>
  <c r="D807" i="1"/>
  <c r="D760" i="1"/>
  <c r="D712" i="1"/>
  <c r="D664" i="1"/>
  <c r="D869" i="1"/>
  <c r="D615" i="1"/>
  <c r="D423" i="1"/>
  <c r="D638" i="1"/>
  <c r="D422" i="1"/>
  <c r="D818" i="1"/>
  <c r="D577" i="1"/>
  <c r="D445" i="1"/>
  <c r="D723" i="1"/>
  <c r="D624" i="1"/>
  <c r="D552" i="1"/>
  <c r="D516" i="1"/>
  <c r="D492" i="1"/>
  <c r="D456" i="1"/>
  <c r="D432" i="1"/>
  <c r="D761" i="1"/>
  <c r="D845" i="1"/>
  <c r="D797" i="1"/>
  <c r="D759" i="1"/>
  <c r="D711" i="1"/>
  <c r="D663" i="1"/>
  <c r="D687" i="1"/>
  <c r="D651" i="1"/>
  <c r="D603" i="1"/>
  <c r="D555" i="1"/>
  <c r="D507" i="1"/>
  <c r="D483" i="1"/>
  <c r="D459" i="1"/>
  <c r="D819" i="1"/>
  <c r="D614" i="1"/>
  <c r="D578" i="1"/>
  <c r="D518" i="1"/>
  <c r="D625" i="1"/>
  <c r="D771" i="1"/>
  <c r="D600" i="1"/>
  <c r="D408" i="1"/>
  <c r="D808" i="1"/>
  <c r="D713" i="1"/>
  <c r="D891" i="1"/>
  <c r="D844" i="1"/>
  <c r="D796" i="1"/>
  <c r="D749" i="1"/>
  <c r="D701" i="1"/>
  <c r="D656" i="1"/>
  <c r="D471" i="1"/>
  <c r="D725" i="1"/>
  <c r="D458" i="1"/>
  <c r="D613" i="1"/>
  <c r="D505" i="1"/>
  <c r="D856" i="1"/>
  <c r="D612" i="1"/>
  <c r="D564" i="1"/>
  <c r="D540" i="1"/>
  <c r="D528" i="1"/>
  <c r="D504" i="1"/>
  <c r="D468" i="1"/>
  <c r="K257" i="2"/>
  <c r="K507" i="2" s="1"/>
  <c r="Q7" i="2"/>
  <c r="R7" i="2"/>
  <c r="D855" i="1"/>
  <c r="D665" i="1"/>
  <c r="D905" i="1"/>
  <c r="D890" i="1"/>
  <c r="D843" i="1"/>
  <c r="D795" i="1"/>
  <c r="D748" i="1"/>
  <c r="D700" i="1"/>
  <c r="D655" i="1"/>
  <c r="D643" i="1"/>
  <c r="D631" i="1"/>
  <c r="D619" i="1"/>
  <c r="D607" i="1"/>
  <c r="D595" i="1"/>
  <c r="D583" i="1"/>
  <c r="D571" i="1"/>
  <c r="D559" i="1"/>
  <c r="D547" i="1"/>
  <c r="D535" i="1"/>
  <c r="D523" i="1"/>
  <c r="D511" i="1"/>
  <c r="D499" i="1"/>
  <c r="D475" i="1"/>
  <c r="D463" i="1"/>
  <c r="D451" i="1"/>
  <c r="D439" i="1"/>
  <c r="D427" i="1"/>
  <c r="D415" i="1"/>
  <c r="D820" i="1"/>
  <c r="D411" i="1"/>
  <c r="D773" i="1"/>
  <c r="D602" i="1"/>
  <c r="D566" i="1"/>
  <c r="D506" i="1"/>
  <c r="D809" i="1"/>
  <c r="D588" i="1"/>
  <c r="D606" i="1"/>
  <c r="D594" i="1"/>
  <c r="D582" i="1"/>
  <c r="D570" i="1"/>
  <c r="D558" i="1"/>
  <c r="D546" i="1"/>
  <c r="D534" i="1"/>
  <c r="D522" i="1"/>
  <c r="D510" i="1"/>
  <c r="D498" i="1"/>
  <c r="D486" i="1"/>
  <c r="D474" i="1"/>
  <c r="D462" i="1"/>
  <c r="D450" i="1"/>
  <c r="D438" i="1"/>
  <c r="D426" i="1"/>
  <c r="D414" i="1"/>
  <c r="D627" i="1"/>
  <c r="D867" i="1"/>
  <c r="D626" i="1"/>
  <c r="D590" i="1"/>
  <c r="D554" i="1"/>
  <c r="D542" i="1"/>
  <c r="D530" i="1"/>
  <c r="D494" i="1"/>
  <c r="D482" i="1"/>
  <c r="D470" i="1"/>
  <c r="D446" i="1"/>
  <c r="D772" i="1"/>
  <c r="D637" i="1"/>
  <c r="D409" i="1"/>
  <c r="D675" i="1"/>
  <c r="D576" i="1"/>
  <c r="D420" i="1"/>
  <c r="D785" i="1"/>
  <c r="D642" i="1"/>
  <c r="D831" i="1"/>
  <c r="D784" i="1"/>
  <c r="D746" i="1"/>
  <c r="D689" i="1"/>
  <c r="D653" i="1"/>
  <c r="D641" i="1"/>
  <c r="D629" i="1"/>
  <c r="D617" i="1"/>
  <c r="D605" i="1"/>
  <c r="D593" i="1"/>
  <c r="D581" i="1"/>
  <c r="D569" i="1"/>
  <c r="D557" i="1"/>
  <c r="D545" i="1"/>
  <c r="D533" i="1"/>
  <c r="D521" i="1"/>
  <c r="D509" i="1"/>
  <c r="D497" i="1"/>
  <c r="D485" i="1"/>
  <c r="D473" i="1"/>
  <c r="D461" i="1"/>
  <c r="D449" i="1"/>
  <c r="D437" i="1"/>
  <c r="D425" i="1"/>
  <c r="D413" i="1"/>
  <c r="D782" i="1"/>
  <c r="D639" i="1"/>
  <c r="D579" i="1"/>
  <c r="D567" i="1"/>
  <c r="D543" i="1"/>
  <c r="D531" i="1"/>
  <c r="D519" i="1"/>
  <c r="D495" i="1"/>
  <c r="D435" i="1"/>
  <c r="D677" i="1"/>
  <c r="D434" i="1"/>
  <c r="D724" i="1"/>
  <c r="D676" i="1"/>
  <c r="D649" i="1"/>
  <c r="D601" i="1"/>
  <c r="D565" i="1"/>
  <c r="D553" i="1"/>
  <c r="D541" i="1"/>
  <c r="D529" i="1"/>
  <c r="D517" i="1"/>
  <c r="D493" i="1"/>
  <c r="D481" i="1"/>
  <c r="D469" i="1"/>
  <c r="D457" i="1"/>
  <c r="D433" i="1"/>
  <c r="D407" i="1"/>
  <c r="D636" i="1"/>
  <c r="D444" i="1"/>
  <c r="D903" i="1"/>
  <c r="D881" i="1"/>
  <c r="D833" i="1"/>
  <c r="D747" i="1"/>
  <c r="D699" i="1"/>
  <c r="D654" i="1"/>
  <c r="D630" i="1"/>
  <c r="D618" i="1"/>
  <c r="D879" i="1"/>
  <c r="D821" i="1"/>
  <c r="D783" i="1"/>
  <c r="D736" i="1"/>
  <c r="D688" i="1"/>
  <c r="D652" i="1"/>
  <c r="D640" i="1"/>
  <c r="D628" i="1"/>
  <c r="D616" i="1"/>
  <c r="D604" i="1"/>
  <c r="D592" i="1"/>
  <c r="D580" i="1"/>
  <c r="D568" i="1"/>
  <c r="D556" i="1"/>
  <c r="D544" i="1"/>
  <c r="D532" i="1"/>
  <c r="D520" i="1"/>
  <c r="D508" i="1"/>
  <c r="D496" i="1"/>
  <c r="D484" i="1"/>
  <c r="D472" i="1"/>
  <c r="D460" i="1"/>
  <c r="D448" i="1"/>
  <c r="D436" i="1"/>
  <c r="D424" i="1"/>
  <c r="D412" i="1"/>
  <c r="L723" i="2"/>
  <c r="L581" i="2"/>
  <c r="L509" i="2"/>
  <c r="L506" i="2"/>
  <c r="L615" i="2"/>
  <c r="L545" i="2"/>
  <c r="L749" i="2"/>
  <c r="L713" i="2"/>
  <c r="L677" i="2"/>
  <c r="L748" i="2"/>
  <c r="L712" i="2"/>
  <c r="L676" i="2"/>
  <c r="L641" i="2"/>
  <c r="L687" i="2"/>
  <c r="L640" i="2"/>
  <c r="L605" i="2"/>
  <c r="L569" i="2"/>
  <c r="L533" i="2"/>
  <c r="L651" i="2"/>
  <c r="L604" i="2"/>
  <c r="L568" i="2"/>
  <c r="L532" i="2"/>
  <c r="L750" i="2"/>
  <c r="L714" i="2"/>
  <c r="L678" i="2"/>
  <c r="L642" i="2"/>
  <c r="L606" i="2"/>
  <c r="D683" i="1"/>
  <c r="D863" i="1"/>
  <c r="L583" i="2"/>
  <c r="L567" i="2"/>
  <c r="L547" i="2"/>
  <c r="L531" i="2"/>
  <c r="L511" i="2"/>
  <c r="L747" i="2"/>
  <c r="L727" i="2"/>
  <c r="L711" i="2"/>
  <c r="L691" i="2"/>
  <c r="L675" i="2"/>
  <c r="L655" i="2"/>
  <c r="L639" i="2"/>
  <c r="L619" i="2"/>
  <c r="L603" i="2"/>
  <c r="L582" i="2"/>
  <c r="L546" i="2"/>
  <c r="L510" i="2"/>
  <c r="L726" i="2"/>
  <c r="L690" i="2"/>
  <c r="L654" i="2"/>
  <c r="L618" i="2"/>
  <c r="L725" i="2"/>
  <c r="L689" i="2"/>
  <c r="L653" i="2"/>
  <c r="L617" i="2"/>
  <c r="L580" i="2"/>
  <c r="L544" i="2"/>
  <c r="L508" i="2"/>
  <c r="D647" i="1"/>
  <c r="D635" i="1"/>
  <c r="D623" i="1"/>
  <c r="D611" i="1"/>
  <c r="D599" i="1"/>
  <c r="D587" i="1"/>
  <c r="D575" i="1"/>
  <c r="D563" i="1"/>
  <c r="D551" i="1"/>
  <c r="D539" i="1"/>
  <c r="L626" i="2"/>
  <c r="D527" i="1"/>
  <c r="L614" i="2"/>
  <c r="D515" i="1"/>
  <c r="L602" i="2"/>
  <c r="D503" i="1"/>
  <c r="L590" i="2"/>
  <c r="D491" i="1"/>
  <c r="D479" i="1"/>
  <c r="L566" i="2"/>
  <c r="D467" i="1"/>
  <c r="D455" i="1"/>
  <c r="D443" i="1"/>
  <c r="D431" i="1"/>
  <c r="D419" i="1"/>
  <c r="L753" i="2"/>
  <c r="L724" i="2"/>
  <c r="L688" i="2"/>
  <c r="L652" i="2"/>
  <c r="L616" i="2"/>
  <c r="L579" i="2"/>
  <c r="L559" i="2"/>
  <c r="L543" i="2"/>
  <c r="L523" i="2"/>
  <c r="L507" i="2"/>
  <c r="D646" i="1"/>
  <c r="D634" i="1"/>
  <c r="D622" i="1"/>
  <c r="D610" i="1"/>
  <c r="D598" i="1"/>
  <c r="L685" i="2"/>
  <c r="D586" i="1"/>
  <c r="D574" i="1"/>
  <c r="D562" i="1"/>
  <c r="D550" i="1"/>
  <c r="L637" i="2"/>
  <c r="D538" i="1"/>
  <c r="L625" i="2"/>
  <c r="D526" i="1"/>
  <c r="L613" i="2"/>
  <c r="D514" i="1"/>
  <c r="L601" i="2"/>
  <c r="D502" i="1"/>
  <c r="L589" i="2"/>
  <c r="D490" i="1"/>
  <c r="L577" i="2"/>
  <c r="D478" i="1"/>
  <c r="L565" i="2"/>
  <c r="D466" i="1"/>
  <c r="D454" i="1"/>
  <c r="D442" i="1"/>
  <c r="L529" i="2"/>
  <c r="D430" i="1"/>
  <c r="L517" i="2"/>
  <c r="D418" i="1"/>
  <c r="D874" i="1"/>
  <c r="L558" i="2"/>
  <c r="L522" i="2"/>
  <c r="L744" i="2"/>
  <c r="D645" i="1"/>
  <c r="L732" i="2"/>
  <c r="D633" i="1"/>
  <c r="L720" i="2"/>
  <c r="D621" i="1"/>
  <c r="L708" i="2"/>
  <c r="D609" i="1"/>
  <c r="L696" i="2"/>
  <c r="D597" i="1"/>
  <c r="L684" i="2"/>
  <c r="D585" i="1"/>
  <c r="L672" i="2"/>
  <c r="D573" i="1"/>
  <c r="L660" i="2"/>
  <c r="D561" i="1"/>
  <c r="L648" i="2"/>
  <c r="D549" i="1"/>
  <c r="L636" i="2"/>
  <c r="D537" i="1"/>
  <c r="L624" i="2"/>
  <c r="D525" i="1"/>
  <c r="L612" i="2"/>
  <c r="D513" i="1"/>
  <c r="L600" i="2"/>
  <c r="D501" i="1"/>
  <c r="L588" i="2"/>
  <c r="D489" i="1"/>
  <c r="L576" i="2"/>
  <c r="D477" i="1"/>
  <c r="L564" i="2"/>
  <c r="D465" i="1"/>
  <c r="L552" i="2"/>
  <c r="D453" i="1"/>
  <c r="L540" i="2"/>
  <c r="D441" i="1"/>
  <c r="L528" i="2"/>
  <c r="D429" i="1"/>
  <c r="L516" i="2"/>
  <c r="D417" i="1"/>
  <c r="L738" i="2"/>
  <c r="L702" i="2"/>
  <c r="L666" i="2"/>
  <c r="L630" i="2"/>
  <c r="L594" i="2"/>
  <c r="L557" i="2"/>
  <c r="L521" i="2"/>
  <c r="L743" i="2"/>
  <c r="D644" i="1"/>
  <c r="L731" i="2"/>
  <c r="D632" i="1"/>
  <c r="L719" i="2"/>
  <c r="D620" i="1"/>
  <c r="L707" i="2"/>
  <c r="D608" i="1"/>
  <c r="L695" i="2"/>
  <c r="D596" i="1"/>
  <c r="L683" i="2"/>
  <c r="D584" i="1"/>
  <c r="L671" i="2"/>
  <c r="D572" i="1"/>
  <c r="L659" i="2"/>
  <c r="D560" i="1"/>
  <c r="L647" i="2"/>
  <c r="D548" i="1"/>
  <c r="L635" i="2"/>
  <c r="D536" i="1"/>
  <c r="L623" i="2"/>
  <c r="D524" i="1"/>
  <c r="L611" i="2"/>
  <c r="D512" i="1"/>
  <c r="L599" i="2"/>
  <c r="D500" i="1"/>
  <c r="L587" i="2"/>
  <c r="D488" i="1"/>
  <c r="L575" i="2"/>
  <c r="D476" i="1"/>
  <c r="L563" i="2"/>
  <c r="D464" i="1"/>
  <c r="L551" i="2"/>
  <c r="D452" i="1"/>
  <c r="L539" i="2"/>
  <c r="D440" i="1"/>
  <c r="L527" i="2"/>
  <c r="D428" i="1"/>
  <c r="L515" i="2"/>
  <c r="D416" i="1"/>
  <c r="L737" i="2"/>
  <c r="L717" i="2"/>
  <c r="L701" i="2"/>
  <c r="L681" i="2"/>
  <c r="L665" i="2"/>
  <c r="L629" i="2"/>
  <c r="L593" i="2"/>
  <c r="L556" i="2"/>
  <c r="L520" i="2"/>
  <c r="L586" i="2"/>
  <c r="D487" i="1"/>
  <c r="L736" i="2"/>
  <c r="L700" i="2"/>
  <c r="L664" i="2"/>
  <c r="L628" i="2"/>
  <c r="L592" i="2"/>
  <c r="L571" i="2"/>
  <c r="L555" i="2"/>
  <c r="L535" i="2"/>
  <c r="L519" i="2"/>
  <c r="L755" i="2"/>
  <c r="L751" i="2"/>
  <c r="L735" i="2"/>
  <c r="L715" i="2"/>
  <c r="L699" i="2"/>
  <c r="L679" i="2"/>
  <c r="L663" i="2"/>
  <c r="L643" i="2"/>
  <c r="L627" i="2"/>
  <c r="L607" i="2"/>
  <c r="L591" i="2"/>
  <c r="L570" i="2"/>
  <c r="L534" i="2"/>
  <c r="B660" i="1"/>
  <c r="A659" i="1"/>
  <c r="L746" i="2"/>
  <c r="L734" i="2"/>
  <c r="L722" i="2"/>
  <c r="L710" i="2"/>
  <c r="L698" i="2"/>
  <c r="L686" i="2"/>
  <c r="L674" i="2"/>
  <c r="L662" i="2"/>
  <c r="L650" i="2"/>
  <c r="L638" i="2"/>
  <c r="L578" i="2"/>
  <c r="L554" i="2"/>
  <c r="L542" i="2"/>
  <c r="L530" i="2"/>
  <c r="L518" i="2"/>
  <c r="L745" i="2"/>
  <c r="L733" i="2"/>
  <c r="L721" i="2"/>
  <c r="L709" i="2"/>
  <c r="L697" i="2"/>
  <c r="L673" i="2"/>
  <c r="L661" i="2"/>
  <c r="L649" i="2"/>
  <c r="L553" i="2"/>
  <c r="L541" i="2"/>
  <c r="K8" i="2"/>
  <c r="M84" i="3" l="1"/>
  <c r="F124" i="1" s="1"/>
  <c r="M12" i="3"/>
  <c r="F52" i="1" s="1"/>
  <c r="H14" i="3"/>
  <c r="D54" i="1"/>
  <c r="E51" i="3"/>
  <c r="L13" i="3"/>
  <c r="H50" i="3"/>
  <c r="K13" i="3"/>
  <c r="I13" i="3"/>
  <c r="J13" i="3"/>
  <c r="E87" i="3"/>
  <c r="D127" i="1" s="1"/>
  <c r="D90" i="1"/>
  <c r="M48" i="3"/>
  <c r="F88" i="1" s="1"/>
  <c r="H86" i="3"/>
  <c r="B412" i="1"/>
  <c r="A412" i="1" s="1"/>
  <c r="B130" i="1"/>
  <c r="A129" i="1"/>
  <c r="A92" i="1"/>
  <c r="B93" i="1"/>
  <c r="B55" i="1"/>
  <c r="A54" i="1"/>
  <c r="D719" i="1"/>
  <c r="D755" i="1"/>
  <c r="K258" i="2"/>
  <c r="K508" i="2" s="1"/>
  <c r="Q8" i="2"/>
  <c r="R8" i="2"/>
  <c r="D802" i="1"/>
  <c r="D827" i="1"/>
  <c r="T7" i="2"/>
  <c r="F158" i="1" s="1"/>
  <c r="D828" i="1"/>
  <c r="R506" i="2"/>
  <c r="S506" i="2"/>
  <c r="Q506" i="2"/>
  <c r="P506" i="2"/>
  <c r="D864" i="1"/>
  <c r="D792" i="1"/>
  <c r="R257" i="2"/>
  <c r="S257" i="2"/>
  <c r="Q257" i="2"/>
  <c r="P257" i="2"/>
  <c r="S256" i="2"/>
  <c r="R256" i="2"/>
  <c r="Q256" i="2"/>
  <c r="P256" i="2"/>
  <c r="S258" i="2"/>
  <c r="R258" i="2"/>
  <c r="Q258" i="2"/>
  <c r="P258" i="2"/>
  <c r="D900" i="1"/>
  <c r="S508" i="2"/>
  <c r="R508" i="2"/>
  <c r="P508" i="2"/>
  <c r="Q508" i="2"/>
  <c r="S507" i="2"/>
  <c r="R507" i="2"/>
  <c r="Q507" i="2"/>
  <c r="P507" i="2"/>
  <c r="D899" i="1"/>
  <c r="D766" i="1"/>
  <c r="D660" i="1"/>
  <c r="D732" i="1"/>
  <c r="D791" i="1"/>
  <c r="D657" i="1"/>
  <c r="D720" i="1"/>
  <c r="D756" i="1"/>
  <c r="D838" i="1"/>
  <c r="D696" i="1"/>
  <c r="D684" i="1"/>
  <c r="D884" i="1"/>
  <c r="D789" i="1"/>
  <c r="D886" i="1"/>
  <c r="D851" i="1"/>
  <c r="D776" i="1"/>
  <c r="D710" i="1"/>
  <c r="D765" i="1"/>
  <c r="D695" i="1"/>
  <c r="D862" i="1"/>
  <c r="D896" i="1"/>
  <c r="D801" i="1"/>
  <c r="D902" i="1"/>
  <c r="D887" i="1"/>
  <c r="D868" i="1"/>
  <c r="D672" i="1"/>
  <c r="D730" i="1"/>
  <c r="D731" i="1"/>
  <c r="D878" i="1"/>
  <c r="D767" i="1"/>
  <c r="D787" i="1"/>
  <c r="D813" i="1"/>
  <c r="D888" i="1"/>
  <c r="D690" i="1"/>
  <c r="D762" i="1"/>
  <c r="D834" i="1"/>
  <c r="D708" i="1"/>
  <c r="D871" i="1"/>
  <c r="D777" i="1"/>
  <c r="D768" i="1"/>
  <c r="D757" i="1"/>
  <c r="D825" i="1"/>
  <c r="D721" i="1"/>
  <c r="D745" i="1"/>
  <c r="D803" i="1"/>
  <c r="D804" i="1"/>
  <c r="D661" i="1"/>
  <c r="D793" i="1"/>
  <c r="D852" i="1"/>
  <c r="D685" i="1"/>
  <c r="D727" i="1"/>
  <c r="D799" i="1"/>
  <c r="D716" i="1"/>
  <c r="D692" i="1"/>
  <c r="D837" i="1"/>
  <c r="D742" i="1"/>
  <c r="D906" i="1"/>
  <c r="D702" i="1"/>
  <c r="D774" i="1"/>
  <c r="D846" i="1"/>
  <c r="D781" i="1"/>
  <c r="D667" i="1"/>
  <c r="D739" i="1"/>
  <c r="D811" i="1"/>
  <c r="D883" i="1"/>
  <c r="D728" i="1"/>
  <c r="D839" i="1"/>
  <c r="D717" i="1"/>
  <c r="D840" i="1"/>
  <c r="D697" i="1"/>
  <c r="D829" i="1"/>
  <c r="D788" i="1"/>
  <c r="D898" i="1"/>
  <c r="D704" i="1"/>
  <c r="D849" i="1"/>
  <c r="D758" i="1"/>
  <c r="D670" i="1"/>
  <c r="D737" i="1"/>
  <c r="D817" i="1"/>
  <c r="D875" i="1"/>
  <c r="D876" i="1"/>
  <c r="D733" i="1"/>
  <c r="D662" i="1"/>
  <c r="D865" i="1"/>
  <c r="D715" i="1"/>
  <c r="D800" i="1"/>
  <c r="D861" i="1"/>
  <c r="D778" i="1"/>
  <c r="D686" i="1"/>
  <c r="D671" i="1"/>
  <c r="D714" i="1"/>
  <c r="D786" i="1"/>
  <c r="D858" i="1"/>
  <c r="D853" i="1"/>
  <c r="D751" i="1"/>
  <c r="D823" i="1"/>
  <c r="D895" i="1"/>
  <c r="D904" i="1"/>
  <c r="D754" i="1"/>
  <c r="D682" i="1"/>
  <c r="D901" i="1"/>
  <c r="D750" i="1"/>
  <c r="D812" i="1"/>
  <c r="D669" i="1"/>
  <c r="D873" i="1"/>
  <c r="D794" i="1"/>
  <c r="D706" i="1"/>
  <c r="D707" i="1"/>
  <c r="D889" i="1"/>
  <c r="D673" i="1"/>
  <c r="D770" i="1"/>
  <c r="D698" i="1"/>
  <c r="D678" i="1"/>
  <c r="D668" i="1"/>
  <c r="D681" i="1"/>
  <c r="D885" i="1"/>
  <c r="D814" i="1"/>
  <c r="D722" i="1"/>
  <c r="D744" i="1"/>
  <c r="D726" i="1"/>
  <c r="D798" i="1"/>
  <c r="D870" i="1"/>
  <c r="D691" i="1"/>
  <c r="D763" i="1"/>
  <c r="D835" i="1"/>
  <c r="D709" i="1"/>
  <c r="D680" i="1"/>
  <c r="D752" i="1"/>
  <c r="D741" i="1"/>
  <c r="D769" i="1"/>
  <c r="D790" i="1"/>
  <c r="D718" i="1"/>
  <c r="D859" i="1"/>
  <c r="D740" i="1"/>
  <c r="D824" i="1"/>
  <c r="D848" i="1"/>
  <c r="D693" i="1"/>
  <c r="D897" i="1"/>
  <c r="D830" i="1"/>
  <c r="D743" i="1"/>
  <c r="D780" i="1"/>
  <c r="D658" i="1"/>
  <c r="D805" i="1"/>
  <c r="D806" i="1"/>
  <c r="D734" i="1"/>
  <c r="D894" i="1"/>
  <c r="D860" i="1"/>
  <c r="D705" i="1"/>
  <c r="D850" i="1"/>
  <c r="D779" i="1"/>
  <c r="D816" i="1"/>
  <c r="D666" i="1"/>
  <c r="D738" i="1"/>
  <c r="D810" i="1"/>
  <c r="D882" i="1"/>
  <c r="D703" i="1"/>
  <c r="D775" i="1"/>
  <c r="D847" i="1"/>
  <c r="D764" i="1"/>
  <c r="D836" i="1"/>
  <c r="D674" i="1"/>
  <c r="D753" i="1"/>
  <c r="D841" i="1"/>
  <c r="D826" i="1"/>
  <c r="D822" i="1"/>
  <c r="D679" i="1"/>
  <c r="D872" i="1"/>
  <c r="D729" i="1"/>
  <c r="D866" i="1"/>
  <c r="D815" i="1"/>
  <c r="D832" i="1"/>
  <c r="D694" i="1"/>
  <c r="D659" i="1"/>
  <c r="D877" i="1"/>
  <c r="D842" i="1"/>
  <c r="A660" i="1"/>
  <c r="B661" i="1"/>
  <c r="K9" i="2"/>
  <c r="B413" i="1" l="1"/>
  <c r="M85" i="3"/>
  <c r="F125" i="1" s="1"/>
  <c r="H87" i="3"/>
  <c r="E88" i="3"/>
  <c r="D128" i="1" s="1"/>
  <c r="D91" i="1"/>
  <c r="M13" i="3"/>
  <c r="F53" i="1" s="1"/>
  <c r="M49" i="3"/>
  <c r="F89" i="1" s="1"/>
  <c r="H15" i="3"/>
  <c r="E52" i="3"/>
  <c r="D55" i="1"/>
  <c r="J14" i="3"/>
  <c r="I14" i="3"/>
  <c r="L14" i="3"/>
  <c r="K14" i="3"/>
  <c r="H51" i="3"/>
  <c r="B131" i="1"/>
  <c r="A130" i="1"/>
  <c r="B94" i="1"/>
  <c r="A93" i="1"/>
  <c r="B56" i="1"/>
  <c r="A55" i="1"/>
  <c r="T507" i="2"/>
  <c r="F658" i="1" s="1"/>
  <c r="T8" i="2"/>
  <c r="F159" i="1" s="1"/>
  <c r="K259" i="2"/>
  <c r="Q9" i="2"/>
  <c r="R9" i="2"/>
  <c r="T258" i="2"/>
  <c r="F409" i="1" s="1"/>
  <c r="T257" i="2"/>
  <c r="F408" i="1" s="1"/>
  <c r="T508" i="2"/>
  <c r="F659" i="1" s="1"/>
  <c r="T256" i="2"/>
  <c r="F407" i="1" s="1"/>
  <c r="T506" i="2"/>
  <c r="F657" i="1" s="1"/>
  <c r="A661" i="1"/>
  <c r="B662" i="1"/>
  <c r="B414" i="1"/>
  <c r="A413" i="1"/>
  <c r="K10" i="2"/>
  <c r="M50" i="3" l="1"/>
  <c r="F90" i="1" s="1"/>
  <c r="M14" i="3"/>
  <c r="F54" i="1" s="1"/>
  <c r="D92" i="1"/>
  <c r="E89" i="3"/>
  <c r="D129" i="1" s="1"/>
  <c r="H88" i="3"/>
  <c r="H52" i="3"/>
  <c r="I15" i="3"/>
  <c r="J15" i="3"/>
  <c r="K15" i="3"/>
  <c r="L15" i="3"/>
  <c r="H16" i="3"/>
  <c r="D56" i="1"/>
  <c r="E53" i="3"/>
  <c r="M86" i="3"/>
  <c r="F126" i="1" s="1"/>
  <c r="A131" i="1"/>
  <c r="B132" i="1"/>
  <c r="A94" i="1"/>
  <c r="B95" i="1"/>
  <c r="B57" i="1"/>
  <c r="A56" i="1"/>
  <c r="T9" i="2"/>
  <c r="F160" i="1" s="1"/>
  <c r="K260" i="2"/>
  <c r="Q10" i="2"/>
  <c r="R10" i="2"/>
  <c r="K509" i="2"/>
  <c r="R259" i="2"/>
  <c r="Q259" i="2"/>
  <c r="S259" i="2"/>
  <c r="P259" i="2"/>
  <c r="A662" i="1"/>
  <c r="B663" i="1"/>
  <c r="A414" i="1"/>
  <c r="B415" i="1"/>
  <c r="K11" i="2"/>
  <c r="M87" i="3" l="1"/>
  <c r="F127" i="1" s="1"/>
  <c r="M51" i="3"/>
  <c r="F91" i="1" s="1"/>
  <c r="J16" i="3"/>
  <c r="K16" i="3"/>
  <c r="L16" i="3"/>
  <c r="H53" i="3"/>
  <c r="I16" i="3"/>
  <c r="E90" i="3"/>
  <c r="D130" i="1" s="1"/>
  <c r="D93" i="1"/>
  <c r="H89" i="3"/>
  <c r="E54" i="3"/>
  <c r="H17" i="3"/>
  <c r="D57" i="1"/>
  <c r="M15" i="3"/>
  <c r="F55" i="1" s="1"/>
  <c r="M88" i="3"/>
  <c r="F128" i="1" s="1"/>
  <c r="B133" i="1"/>
  <c r="A132" i="1"/>
  <c r="B96" i="1"/>
  <c r="A95" i="1"/>
  <c r="B58" i="1"/>
  <c r="A57" i="1"/>
  <c r="T10" i="2"/>
  <c r="F161" i="1" s="1"/>
  <c r="T259" i="2"/>
  <c r="F410" i="1" s="1"/>
  <c r="K261" i="2"/>
  <c r="R11" i="2"/>
  <c r="Q11" i="2"/>
  <c r="Q509" i="2"/>
  <c r="P509" i="2"/>
  <c r="R509" i="2"/>
  <c r="S509" i="2"/>
  <c r="K510" i="2"/>
  <c r="P260" i="2"/>
  <c r="S260" i="2"/>
  <c r="Q260" i="2"/>
  <c r="R260" i="2"/>
  <c r="B664" i="1"/>
  <c r="A663" i="1"/>
  <c r="B416" i="1"/>
  <c r="A415" i="1"/>
  <c r="K12" i="2"/>
  <c r="M52" i="3" l="1"/>
  <c r="F92" i="1" s="1"/>
  <c r="M16" i="3"/>
  <c r="F56" i="1" s="1"/>
  <c r="H54" i="3"/>
  <c r="I17" i="3"/>
  <c r="K17" i="3"/>
  <c r="L17" i="3"/>
  <c r="J17" i="3"/>
  <c r="H90" i="3"/>
  <c r="E91" i="3"/>
  <c r="D131" i="1" s="1"/>
  <c r="D94" i="1"/>
  <c r="B134" i="1"/>
  <c r="A133" i="1"/>
  <c r="A96" i="1"/>
  <c r="B97" i="1"/>
  <c r="B59" i="1"/>
  <c r="A58" i="1"/>
  <c r="T260" i="2"/>
  <c r="F411" i="1" s="1"/>
  <c r="T509" i="2"/>
  <c r="F660" i="1" s="1"/>
  <c r="K262" i="2"/>
  <c r="R12" i="2"/>
  <c r="Q12" i="2"/>
  <c r="T11" i="2"/>
  <c r="F162" i="1" s="1"/>
  <c r="R510" i="2"/>
  <c r="P510" i="2"/>
  <c r="S510" i="2"/>
  <c r="Q510" i="2"/>
  <c r="K511" i="2"/>
  <c r="S261" i="2"/>
  <c r="R261" i="2"/>
  <c r="P261" i="2"/>
  <c r="Q261" i="2"/>
  <c r="A664" i="1"/>
  <c r="B665" i="1"/>
  <c r="A416" i="1"/>
  <c r="B417" i="1"/>
  <c r="K13" i="2"/>
  <c r="M53" i="3" l="1"/>
  <c r="F93" i="1" s="1"/>
  <c r="M89" i="3"/>
  <c r="F129" i="1" s="1"/>
  <c r="M17" i="3"/>
  <c r="F57" i="1" s="1"/>
  <c r="H91" i="3"/>
  <c r="B135" i="1"/>
  <c r="A134" i="1"/>
  <c r="B98" i="1"/>
  <c r="A97" i="1"/>
  <c r="B60" i="1"/>
  <c r="A59" i="1"/>
  <c r="T12" i="2"/>
  <c r="F163" i="1" s="1"/>
  <c r="T510" i="2"/>
  <c r="F661" i="1" s="1"/>
  <c r="K263" i="2"/>
  <c r="R511" i="2"/>
  <c r="S511" i="2"/>
  <c r="Q511" i="2"/>
  <c r="P511" i="2"/>
  <c r="T261" i="2"/>
  <c r="F412" i="1" s="1"/>
  <c r="K512" i="2"/>
  <c r="S262" i="2"/>
  <c r="R262" i="2"/>
  <c r="Q262" i="2"/>
  <c r="P262" i="2"/>
  <c r="A665" i="1"/>
  <c r="B666" i="1"/>
  <c r="A417" i="1"/>
  <c r="B418" i="1"/>
  <c r="K14" i="2"/>
  <c r="M54" i="3" l="1"/>
  <c r="F94" i="1" s="1"/>
  <c r="M90" i="3"/>
  <c r="F130" i="1" s="1"/>
  <c r="A135" i="1"/>
  <c r="B136" i="1"/>
  <c r="A98" i="1"/>
  <c r="B99" i="1"/>
  <c r="B61" i="1"/>
  <c r="A60" i="1"/>
  <c r="T511" i="2"/>
  <c r="F662" i="1" s="1"/>
  <c r="T13" i="2"/>
  <c r="F164" i="1" s="1"/>
  <c r="K264" i="2"/>
  <c r="T262" i="2"/>
  <c r="F413" i="1" s="1"/>
  <c r="S512" i="2"/>
  <c r="Q512" i="2"/>
  <c r="R512" i="2"/>
  <c r="P512" i="2"/>
  <c r="K513" i="2"/>
  <c r="S263" i="2"/>
  <c r="R263" i="2"/>
  <c r="Q263" i="2"/>
  <c r="P263" i="2"/>
  <c r="B667" i="1"/>
  <c r="A666" i="1"/>
  <c r="B419" i="1"/>
  <c r="A418" i="1"/>
  <c r="K15" i="2"/>
  <c r="M91" i="3" l="1"/>
  <c r="F131" i="1" s="1"/>
  <c r="B137" i="1"/>
  <c r="A136" i="1"/>
  <c r="B100" i="1"/>
  <c r="A99" i="1"/>
  <c r="B62" i="1"/>
  <c r="A61" i="1"/>
  <c r="T512" i="2"/>
  <c r="F663" i="1" s="1"/>
  <c r="Q513" i="2"/>
  <c r="P513" i="2"/>
  <c r="R513" i="2"/>
  <c r="S513" i="2"/>
  <c r="K265" i="2"/>
  <c r="Q15" i="2"/>
  <c r="T263" i="2"/>
  <c r="F414" i="1" s="1"/>
  <c r="T14" i="2"/>
  <c r="F165" i="1" s="1"/>
  <c r="K514" i="2"/>
  <c r="S264" i="2"/>
  <c r="R264" i="2"/>
  <c r="P264" i="2"/>
  <c r="Q264" i="2"/>
  <c r="B668" i="1"/>
  <c r="A667" i="1"/>
  <c r="A419" i="1"/>
  <c r="B420" i="1"/>
  <c r="K16" i="2"/>
  <c r="A137" i="1" l="1"/>
  <c r="B138" i="1"/>
  <c r="A100" i="1"/>
  <c r="B101" i="1"/>
  <c r="B63" i="1"/>
  <c r="A62" i="1"/>
  <c r="T15" i="2"/>
  <c r="F166" i="1" s="1"/>
  <c r="F6" i="1" s="1"/>
  <c r="T264" i="2"/>
  <c r="F415" i="1" s="1"/>
  <c r="K515" i="2"/>
  <c r="S265" i="2"/>
  <c r="P265" i="2"/>
  <c r="R265" i="2"/>
  <c r="Q265" i="2"/>
  <c r="K266" i="2"/>
  <c r="R16" i="2"/>
  <c r="S514" i="2"/>
  <c r="P514" i="2"/>
  <c r="Q514" i="2"/>
  <c r="R514" i="2"/>
  <c r="T513" i="2"/>
  <c r="F664" i="1" s="1"/>
  <c r="B669" i="1"/>
  <c r="A668" i="1"/>
  <c r="B421" i="1"/>
  <c r="A420" i="1"/>
  <c r="K17" i="2"/>
  <c r="A138" i="1" l="1"/>
  <c r="B139" i="1"/>
  <c r="B102" i="1"/>
  <c r="A101" i="1"/>
  <c r="B64" i="1"/>
  <c r="A63" i="1"/>
  <c r="T514" i="2"/>
  <c r="F665" i="1" s="1"/>
  <c r="K267" i="2"/>
  <c r="R17" i="2"/>
  <c r="T265" i="2"/>
  <c r="F416" i="1" s="1"/>
  <c r="T16" i="2"/>
  <c r="F167" i="1" s="1"/>
  <c r="K516" i="2"/>
  <c r="Q266" i="2"/>
  <c r="S266" i="2"/>
  <c r="P266" i="2"/>
  <c r="R266" i="2"/>
  <c r="S515" i="2"/>
  <c r="R515" i="2"/>
  <c r="P515" i="2"/>
  <c r="Q515" i="2"/>
  <c r="A669" i="1"/>
  <c r="B670" i="1"/>
  <c r="A421" i="1"/>
  <c r="B422" i="1"/>
  <c r="K18" i="2"/>
  <c r="B140" i="1" l="1"/>
  <c r="A139" i="1"/>
  <c r="A102" i="1"/>
  <c r="B103" i="1"/>
  <c r="B65" i="1"/>
  <c r="A64" i="1"/>
  <c r="T515" i="2"/>
  <c r="F666" i="1" s="1"/>
  <c r="T17" i="2"/>
  <c r="F168" i="1" s="1"/>
  <c r="T266" i="2"/>
  <c r="F417" i="1" s="1"/>
  <c r="K268" i="2"/>
  <c r="Q18" i="2"/>
  <c r="R18" i="2"/>
  <c r="S516" i="2"/>
  <c r="R516" i="2"/>
  <c r="P516" i="2"/>
  <c r="Q516" i="2"/>
  <c r="K517" i="2"/>
  <c r="S267" i="2"/>
  <c r="Q267" i="2"/>
  <c r="P267" i="2"/>
  <c r="R267" i="2"/>
  <c r="B671" i="1"/>
  <c r="A670" i="1"/>
  <c r="B423" i="1"/>
  <c r="A422" i="1"/>
  <c r="K19" i="2"/>
  <c r="B141" i="1" l="1"/>
  <c r="A140" i="1"/>
  <c r="B104" i="1"/>
  <c r="A103" i="1"/>
  <c r="B66" i="1"/>
  <c r="A65" i="1"/>
  <c r="T516" i="2"/>
  <c r="F667" i="1" s="1"/>
  <c r="T18" i="2"/>
  <c r="F169" i="1" s="1"/>
  <c r="P517" i="2"/>
  <c r="R517" i="2"/>
  <c r="S517" i="2"/>
  <c r="Q517" i="2"/>
  <c r="K269" i="2"/>
  <c r="R19" i="2"/>
  <c r="Q19" i="2"/>
  <c r="T267" i="2"/>
  <c r="F418" i="1" s="1"/>
  <c r="K518" i="2"/>
  <c r="S268" i="2"/>
  <c r="R268" i="2"/>
  <c r="P268" i="2"/>
  <c r="Q268" i="2"/>
  <c r="B672" i="1"/>
  <c r="A671" i="1"/>
  <c r="A423" i="1"/>
  <c r="B424" i="1"/>
  <c r="K20" i="2"/>
  <c r="A141" i="1" l="1"/>
  <c r="B142" i="1"/>
  <c r="A104" i="1"/>
  <c r="B105" i="1"/>
  <c r="B67" i="1"/>
  <c r="A66" i="1"/>
  <c r="T19" i="2"/>
  <c r="F170" i="1" s="1"/>
  <c r="K519" i="2"/>
  <c r="Q269" i="2"/>
  <c r="P269" i="2"/>
  <c r="S269" i="2"/>
  <c r="R269" i="2"/>
  <c r="K270" i="2"/>
  <c r="Q20" i="2"/>
  <c r="R20" i="2"/>
  <c r="S518" i="2"/>
  <c r="R518" i="2"/>
  <c r="Q518" i="2"/>
  <c r="P518" i="2"/>
  <c r="T268" i="2"/>
  <c r="F419" i="1" s="1"/>
  <c r="T517" i="2"/>
  <c r="F668" i="1" s="1"/>
  <c r="A672" i="1"/>
  <c r="B673" i="1"/>
  <c r="A424" i="1"/>
  <c r="B425" i="1"/>
  <c r="K21" i="2"/>
  <c r="B143" i="1" l="1"/>
  <c r="A142" i="1"/>
  <c r="B106" i="1"/>
  <c r="A105" i="1"/>
  <c r="B68" i="1"/>
  <c r="A67" i="1"/>
  <c r="T20" i="2"/>
  <c r="F171" i="1" s="1"/>
  <c r="K520" i="2"/>
  <c r="S270" i="2"/>
  <c r="R270" i="2"/>
  <c r="Q270" i="2"/>
  <c r="P270" i="2"/>
  <c r="T269" i="2"/>
  <c r="F420" i="1" s="1"/>
  <c r="T518" i="2"/>
  <c r="F669" i="1" s="1"/>
  <c r="K271" i="2"/>
  <c r="Q21" i="2"/>
  <c r="R21" i="2"/>
  <c r="P21" i="2"/>
  <c r="S519" i="2"/>
  <c r="Q519" i="2"/>
  <c r="P519" i="2"/>
  <c r="R519" i="2"/>
  <c r="A673" i="1"/>
  <c r="B674" i="1"/>
  <c r="B426" i="1"/>
  <c r="A425" i="1"/>
  <c r="K22" i="2"/>
  <c r="T270" i="2" l="1"/>
  <c r="F421" i="1" s="1"/>
  <c r="B144" i="1"/>
  <c r="A143" i="1"/>
  <c r="A106" i="1"/>
  <c r="B107" i="1"/>
  <c r="B69" i="1"/>
  <c r="A68" i="1"/>
  <c r="T519" i="2"/>
  <c r="F670" i="1" s="1"/>
  <c r="T21" i="2"/>
  <c r="F172" i="1" s="1"/>
  <c r="K272" i="2"/>
  <c r="Q22" i="2"/>
  <c r="R22" i="2"/>
  <c r="P22" i="2"/>
  <c r="K521" i="2"/>
  <c r="R271" i="2"/>
  <c r="Q271" i="2"/>
  <c r="S271" i="2"/>
  <c r="P271" i="2"/>
  <c r="S520" i="2"/>
  <c r="R520" i="2"/>
  <c r="Q520" i="2"/>
  <c r="P520" i="2"/>
  <c r="A674" i="1"/>
  <c r="B675" i="1"/>
  <c r="A426" i="1"/>
  <c r="B427" i="1"/>
  <c r="K23" i="2"/>
  <c r="T22" i="2" l="1"/>
  <c r="F173" i="1" s="1"/>
  <c r="B145" i="1"/>
  <c r="A144" i="1"/>
  <c r="B108" i="1"/>
  <c r="A107" i="1"/>
  <c r="B70" i="1"/>
  <c r="A69" i="1"/>
  <c r="T271" i="2"/>
  <c r="F422" i="1" s="1"/>
  <c r="K273" i="2"/>
  <c r="R23" i="2"/>
  <c r="P23" i="2"/>
  <c r="Q23" i="2"/>
  <c r="S521" i="2"/>
  <c r="P521" i="2"/>
  <c r="R521" i="2"/>
  <c r="Q521" i="2"/>
  <c r="T520" i="2"/>
  <c r="F671" i="1" s="1"/>
  <c r="K522" i="2"/>
  <c r="S272" i="2"/>
  <c r="P272" i="2"/>
  <c r="R272" i="2"/>
  <c r="Q272" i="2"/>
  <c r="B676" i="1"/>
  <c r="A675" i="1"/>
  <c r="B428" i="1"/>
  <c r="A427" i="1"/>
  <c r="K24" i="2"/>
  <c r="A145" i="1" l="1"/>
  <c r="B146" i="1"/>
  <c r="A108" i="1"/>
  <c r="B109" i="1"/>
  <c r="B71" i="1"/>
  <c r="A70" i="1"/>
  <c r="T521" i="2"/>
  <c r="F672" i="1" s="1"/>
  <c r="P522" i="2"/>
  <c r="R522" i="2"/>
  <c r="S522" i="2"/>
  <c r="Q522" i="2"/>
  <c r="T23" i="2"/>
  <c r="F174" i="1" s="1"/>
  <c r="K274" i="2"/>
  <c r="R24" i="2"/>
  <c r="P24" i="2"/>
  <c r="Q24" i="2"/>
  <c r="T272" i="2"/>
  <c r="F423" i="1" s="1"/>
  <c r="K523" i="2"/>
  <c r="Q273" i="2"/>
  <c r="S273" i="2"/>
  <c r="R273" i="2"/>
  <c r="P273" i="2"/>
  <c r="A676" i="1"/>
  <c r="B677" i="1"/>
  <c r="A428" i="1"/>
  <c r="B429" i="1"/>
  <c r="K25" i="2"/>
  <c r="A146" i="1" l="1"/>
  <c r="B147" i="1"/>
  <c r="B110" i="1"/>
  <c r="A109" i="1"/>
  <c r="B72" i="1"/>
  <c r="A71" i="1"/>
  <c r="T273" i="2"/>
  <c r="F424" i="1" s="1"/>
  <c r="T24" i="2"/>
  <c r="F175" i="1" s="1"/>
  <c r="R523" i="2"/>
  <c r="S523" i="2"/>
  <c r="Q523" i="2"/>
  <c r="P523" i="2"/>
  <c r="K524" i="2"/>
  <c r="R274" i="2"/>
  <c r="P274" i="2"/>
  <c r="Q274" i="2"/>
  <c r="S274" i="2"/>
  <c r="K275" i="2"/>
  <c r="Q25" i="2"/>
  <c r="P25" i="2"/>
  <c r="R25" i="2"/>
  <c r="T522" i="2"/>
  <c r="F673" i="1" s="1"/>
  <c r="A677" i="1"/>
  <c r="B678" i="1"/>
  <c r="A429" i="1"/>
  <c r="B430" i="1"/>
  <c r="K26" i="2"/>
  <c r="B148" i="1" l="1"/>
  <c r="A147" i="1"/>
  <c r="A110" i="1"/>
  <c r="B111" i="1"/>
  <c r="B73" i="1"/>
  <c r="A72" i="1"/>
  <c r="T523" i="2"/>
  <c r="F674" i="1" s="1"/>
  <c r="T274" i="2"/>
  <c r="F425" i="1" s="1"/>
  <c r="P524" i="2"/>
  <c r="Q524" i="2"/>
  <c r="S524" i="2"/>
  <c r="R524" i="2"/>
  <c r="K525" i="2"/>
  <c r="Q275" i="2"/>
  <c r="R275" i="2"/>
  <c r="S275" i="2"/>
  <c r="P275" i="2"/>
  <c r="K276" i="2"/>
  <c r="P26" i="2"/>
  <c r="S26" i="2"/>
  <c r="Q26" i="2"/>
  <c r="R26" i="2"/>
  <c r="T25" i="2"/>
  <c r="F176" i="1" s="1"/>
  <c r="B679" i="1"/>
  <c r="A678" i="1"/>
  <c r="B431" i="1"/>
  <c r="A430" i="1"/>
  <c r="K27" i="2"/>
  <c r="B149" i="1" l="1"/>
  <c r="A148" i="1"/>
  <c r="B112" i="1"/>
  <c r="A111" i="1"/>
  <c r="B74" i="1"/>
  <c r="A73" i="1"/>
  <c r="T275" i="2"/>
  <c r="F426" i="1" s="1"/>
  <c r="T26" i="2"/>
  <c r="F177" i="1" s="1"/>
  <c r="S525" i="2"/>
  <c r="R525" i="2"/>
  <c r="Q525" i="2"/>
  <c r="P525" i="2"/>
  <c r="K277" i="2"/>
  <c r="S27" i="2"/>
  <c r="P27" i="2"/>
  <c r="R27" i="2"/>
  <c r="Q27" i="2"/>
  <c r="K526" i="2"/>
  <c r="S276" i="2"/>
  <c r="R276" i="2"/>
  <c r="Q276" i="2"/>
  <c r="P276" i="2"/>
  <c r="T524" i="2"/>
  <c r="F675" i="1" s="1"/>
  <c r="B680" i="1"/>
  <c r="A679" i="1"/>
  <c r="A431" i="1"/>
  <c r="B432" i="1"/>
  <c r="K28" i="2"/>
  <c r="A149" i="1" l="1"/>
  <c r="B150" i="1"/>
  <c r="A112" i="1"/>
  <c r="B113" i="1"/>
  <c r="B75" i="1"/>
  <c r="A74" i="1"/>
  <c r="T525" i="2"/>
  <c r="F676" i="1" s="1"/>
  <c r="T27" i="2"/>
  <c r="F178" i="1" s="1"/>
  <c r="R526" i="2"/>
  <c r="P526" i="2"/>
  <c r="S526" i="2"/>
  <c r="Q526" i="2"/>
  <c r="K278" i="2"/>
  <c r="Q28" i="2"/>
  <c r="S28" i="2"/>
  <c r="R28" i="2"/>
  <c r="P28" i="2"/>
  <c r="K527" i="2"/>
  <c r="Q277" i="2"/>
  <c r="S277" i="2"/>
  <c r="P277" i="2"/>
  <c r="R277" i="2"/>
  <c r="T276" i="2"/>
  <c r="F427" i="1" s="1"/>
  <c r="B681" i="1"/>
  <c r="A680" i="1"/>
  <c r="B433" i="1"/>
  <c r="A432" i="1"/>
  <c r="K29" i="2"/>
  <c r="A150" i="1" l="1"/>
  <c r="B151" i="1"/>
  <c r="B114" i="1"/>
  <c r="A113" i="1"/>
  <c r="B76" i="1"/>
  <c r="A75" i="1"/>
  <c r="T28" i="2"/>
  <c r="F179" i="1" s="1"/>
  <c r="R527" i="2"/>
  <c r="P527" i="2"/>
  <c r="Q527" i="2"/>
  <c r="S527" i="2"/>
  <c r="K279" i="2"/>
  <c r="S29" i="2"/>
  <c r="R29" i="2"/>
  <c r="P29" i="2"/>
  <c r="Q29" i="2"/>
  <c r="K528" i="2"/>
  <c r="S278" i="2"/>
  <c r="R278" i="2"/>
  <c r="Q278" i="2"/>
  <c r="P278" i="2"/>
  <c r="T526" i="2"/>
  <c r="F677" i="1" s="1"/>
  <c r="T277" i="2"/>
  <c r="F428" i="1" s="1"/>
  <c r="A681" i="1"/>
  <c r="B682" i="1"/>
  <c r="A433" i="1"/>
  <c r="B434" i="1"/>
  <c r="K30" i="2"/>
  <c r="A151" i="1" l="1"/>
  <c r="B152" i="1"/>
  <c r="A114" i="1"/>
  <c r="B115" i="1"/>
  <c r="B77" i="1"/>
  <c r="A76" i="1"/>
  <c r="T29" i="2"/>
  <c r="F180" i="1" s="1"/>
  <c r="Q528" i="2"/>
  <c r="R528" i="2"/>
  <c r="P528" i="2"/>
  <c r="S528" i="2"/>
  <c r="K280" i="2"/>
  <c r="P30" i="2"/>
  <c r="Q30" i="2"/>
  <c r="S30" i="2"/>
  <c r="R30" i="2"/>
  <c r="K529" i="2"/>
  <c r="P279" i="2"/>
  <c r="Q279" i="2"/>
  <c r="S279" i="2"/>
  <c r="R279" i="2"/>
  <c r="T527" i="2"/>
  <c r="F678" i="1" s="1"/>
  <c r="T278" i="2"/>
  <c r="F429" i="1" s="1"/>
  <c r="B683" i="1"/>
  <c r="A682" i="1"/>
  <c r="B435" i="1"/>
  <c r="A434" i="1"/>
  <c r="K31" i="2"/>
  <c r="B153" i="1" l="1"/>
  <c r="A152" i="1"/>
  <c r="B116" i="1"/>
  <c r="A115" i="1"/>
  <c r="B78" i="1"/>
  <c r="A77" i="1"/>
  <c r="T279" i="2"/>
  <c r="F430" i="1" s="1"/>
  <c r="T528" i="2"/>
  <c r="F679" i="1" s="1"/>
  <c r="Q529" i="2"/>
  <c r="S529" i="2"/>
  <c r="P529" i="2"/>
  <c r="R529" i="2"/>
  <c r="T30" i="2"/>
  <c r="F181" i="1" s="1"/>
  <c r="K530" i="2"/>
  <c r="S280" i="2"/>
  <c r="R280" i="2"/>
  <c r="Q280" i="2"/>
  <c r="P280" i="2"/>
  <c r="K281" i="2"/>
  <c r="P31" i="2"/>
  <c r="R31" i="2"/>
  <c r="S31" i="2"/>
  <c r="Q31" i="2"/>
  <c r="B684" i="1"/>
  <c r="A683" i="1"/>
  <c r="A435" i="1"/>
  <c r="B436" i="1"/>
  <c r="K32" i="2"/>
  <c r="B154" i="1" l="1"/>
  <c r="A153" i="1"/>
  <c r="A116" i="1"/>
  <c r="B117" i="1"/>
  <c r="B79" i="1"/>
  <c r="A78" i="1"/>
  <c r="T280" i="2"/>
  <c r="F431" i="1" s="1"/>
  <c r="T31" i="2"/>
  <c r="F182" i="1" s="1"/>
  <c r="K531" i="2"/>
  <c r="Q281" i="2"/>
  <c r="R281" i="2"/>
  <c r="P281" i="2"/>
  <c r="S281" i="2"/>
  <c r="S530" i="2"/>
  <c r="Q530" i="2"/>
  <c r="R530" i="2"/>
  <c r="P530" i="2"/>
  <c r="T529" i="2"/>
  <c r="F680" i="1" s="1"/>
  <c r="K282" i="2"/>
  <c r="P32" i="2"/>
  <c r="Q32" i="2"/>
  <c r="S32" i="2"/>
  <c r="R32" i="2"/>
  <c r="A684" i="1"/>
  <c r="B685" i="1"/>
  <c r="A436" i="1"/>
  <c r="B437" i="1"/>
  <c r="K33" i="2"/>
  <c r="B155" i="1" l="1"/>
  <c r="A155" i="1" s="1"/>
  <c r="A154" i="1"/>
  <c r="B118" i="1"/>
  <c r="A118" i="1" s="1"/>
  <c r="A117" i="1"/>
  <c r="B80" i="1"/>
  <c r="A79" i="1"/>
  <c r="T530" i="2"/>
  <c r="F681" i="1" s="1"/>
  <c r="T281" i="2"/>
  <c r="F432" i="1" s="1"/>
  <c r="T32" i="2"/>
  <c r="F183" i="1" s="1"/>
  <c r="K283" i="2"/>
  <c r="S33" i="2"/>
  <c r="Q33" i="2"/>
  <c r="R33" i="2"/>
  <c r="P33" i="2"/>
  <c r="K532" i="2"/>
  <c r="P282" i="2"/>
  <c r="Q282" i="2"/>
  <c r="S282" i="2"/>
  <c r="R282" i="2"/>
  <c r="Q531" i="2"/>
  <c r="R531" i="2"/>
  <c r="P531" i="2"/>
  <c r="S531" i="2"/>
  <c r="A685" i="1"/>
  <c r="B686" i="1"/>
  <c r="B438" i="1"/>
  <c r="A437" i="1"/>
  <c r="K34" i="2"/>
  <c r="T33" i="2" l="1"/>
  <c r="F184" i="1" s="1"/>
  <c r="B81" i="1"/>
  <c r="A81" i="1" s="1"/>
  <c r="A80" i="1"/>
  <c r="T282" i="2"/>
  <c r="F433" i="1" s="1"/>
  <c r="K284" i="2"/>
  <c r="Q34" i="2"/>
  <c r="R34" i="2"/>
  <c r="S34" i="2"/>
  <c r="P34" i="2"/>
  <c r="S532" i="2"/>
  <c r="R532" i="2"/>
  <c r="P532" i="2"/>
  <c r="Q532" i="2"/>
  <c r="T531" i="2"/>
  <c r="F682" i="1" s="1"/>
  <c r="K533" i="2"/>
  <c r="Q283" i="2"/>
  <c r="R283" i="2"/>
  <c r="P283" i="2"/>
  <c r="S283" i="2"/>
  <c r="A686" i="1"/>
  <c r="B687" i="1"/>
  <c r="A438" i="1"/>
  <c r="B439" i="1"/>
  <c r="K35" i="2"/>
  <c r="T34" i="2" l="1"/>
  <c r="F185" i="1" s="1"/>
  <c r="T532" i="2"/>
  <c r="F683" i="1" s="1"/>
  <c r="Q533" i="2"/>
  <c r="R533" i="2"/>
  <c r="P533" i="2"/>
  <c r="S533" i="2"/>
  <c r="K285" i="2"/>
  <c r="Q35" i="2"/>
  <c r="R35" i="2"/>
  <c r="S35" i="2"/>
  <c r="P35" i="2"/>
  <c r="T283" i="2"/>
  <c r="F434" i="1" s="1"/>
  <c r="K534" i="2"/>
  <c r="P284" i="2"/>
  <c r="Q284" i="2"/>
  <c r="S284" i="2"/>
  <c r="R284" i="2"/>
  <c r="B688" i="1"/>
  <c r="A687" i="1"/>
  <c r="B440" i="1"/>
  <c r="A439" i="1"/>
  <c r="K36" i="2"/>
  <c r="T35" i="2" l="1"/>
  <c r="F186" i="1" s="1"/>
  <c r="T284" i="2"/>
  <c r="F435" i="1" s="1"/>
  <c r="K535" i="2"/>
  <c r="S285" i="2"/>
  <c r="P285" i="2"/>
  <c r="R285" i="2"/>
  <c r="Q285" i="2"/>
  <c r="P534" i="2"/>
  <c r="R534" i="2"/>
  <c r="S534" i="2"/>
  <c r="Q534" i="2"/>
  <c r="K286" i="2"/>
  <c r="R36" i="2"/>
  <c r="S36" i="2"/>
  <c r="P36" i="2"/>
  <c r="Q36" i="2"/>
  <c r="T533" i="2"/>
  <c r="F684" i="1" s="1"/>
  <c r="A688" i="1"/>
  <c r="B689" i="1"/>
  <c r="A440" i="1"/>
  <c r="B441" i="1"/>
  <c r="K37" i="2"/>
  <c r="K536" i="2" l="1"/>
  <c r="Q286" i="2"/>
  <c r="S286" i="2"/>
  <c r="R286" i="2"/>
  <c r="P286" i="2"/>
  <c r="K287" i="2"/>
  <c r="P37" i="2"/>
  <c r="S37" i="2"/>
  <c r="Q37" i="2"/>
  <c r="R37" i="2"/>
  <c r="T285" i="2"/>
  <c r="F436" i="1" s="1"/>
  <c r="T534" i="2"/>
  <c r="F685" i="1" s="1"/>
  <c r="T36" i="2"/>
  <c r="F187" i="1" s="1"/>
  <c r="S535" i="2"/>
  <c r="R535" i="2"/>
  <c r="Q535" i="2"/>
  <c r="P535" i="2"/>
  <c r="A689" i="1"/>
  <c r="B690" i="1"/>
  <c r="A441" i="1"/>
  <c r="B442" i="1"/>
  <c r="K38" i="2"/>
  <c r="T535" i="2" l="1"/>
  <c r="F686" i="1" s="1"/>
  <c r="T286" i="2"/>
  <c r="F437" i="1" s="1"/>
  <c r="T37" i="2"/>
  <c r="F188" i="1" s="1"/>
  <c r="K537" i="2"/>
  <c r="S287" i="2"/>
  <c r="R287" i="2"/>
  <c r="P287" i="2"/>
  <c r="Q287" i="2"/>
  <c r="K288" i="2"/>
  <c r="P38" i="2"/>
  <c r="R38" i="2"/>
  <c r="Q38" i="2"/>
  <c r="S38" i="2"/>
  <c r="Q536" i="2"/>
  <c r="P536" i="2"/>
  <c r="S536" i="2"/>
  <c r="R536" i="2"/>
  <c r="B691" i="1"/>
  <c r="A690" i="1"/>
  <c r="B443" i="1"/>
  <c r="A442" i="1"/>
  <c r="K39" i="2"/>
  <c r="T38" i="2" l="1"/>
  <c r="F189" i="1" s="1"/>
  <c r="T287" i="2"/>
  <c r="F438" i="1" s="1"/>
  <c r="T536" i="2"/>
  <c r="F687" i="1" s="1"/>
  <c r="K289" i="2"/>
  <c r="S39" i="2"/>
  <c r="Q39" i="2"/>
  <c r="R39" i="2"/>
  <c r="P39" i="2"/>
  <c r="K538" i="2"/>
  <c r="R288" i="2"/>
  <c r="S288" i="2"/>
  <c r="P288" i="2"/>
  <c r="Q288" i="2"/>
  <c r="S537" i="2"/>
  <c r="R537" i="2"/>
  <c r="P537" i="2"/>
  <c r="Q537" i="2"/>
  <c r="B692" i="1"/>
  <c r="A691" i="1"/>
  <c r="A443" i="1"/>
  <c r="B444" i="1"/>
  <c r="K40" i="2"/>
  <c r="T39" i="2" l="1"/>
  <c r="F190" i="1" s="1"/>
  <c r="K290" i="2"/>
  <c r="S40" i="2"/>
  <c r="R40" i="2"/>
  <c r="P40" i="2"/>
  <c r="Q40" i="2"/>
  <c r="T288" i="2"/>
  <c r="F439" i="1" s="1"/>
  <c r="R538" i="2"/>
  <c r="P538" i="2"/>
  <c r="Q538" i="2"/>
  <c r="S538" i="2"/>
  <c r="T537" i="2"/>
  <c r="F688" i="1" s="1"/>
  <c r="K539" i="2"/>
  <c r="Q289" i="2"/>
  <c r="S289" i="2"/>
  <c r="R289" i="2"/>
  <c r="P289" i="2"/>
  <c r="B693" i="1"/>
  <c r="A692" i="1"/>
  <c r="B445" i="1"/>
  <c r="A444" i="1"/>
  <c r="K41" i="2"/>
  <c r="T289" i="2" l="1"/>
  <c r="F440" i="1" s="1"/>
  <c r="T40" i="2"/>
  <c r="F191" i="1" s="1"/>
  <c r="T538" i="2"/>
  <c r="F689" i="1" s="1"/>
  <c r="K291" i="2"/>
  <c r="S41" i="2"/>
  <c r="R41" i="2"/>
  <c r="P41" i="2"/>
  <c r="Q41" i="2"/>
  <c r="S539" i="2"/>
  <c r="R539" i="2"/>
  <c r="P539" i="2"/>
  <c r="Q539" i="2"/>
  <c r="K540" i="2"/>
  <c r="P290" i="2"/>
  <c r="S290" i="2"/>
  <c r="Q290" i="2"/>
  <c r="R290" i="2"/>
  <c r="A693" i="1"/>
  <c r="B694" i="1"/>
  <c r="A445" i="1"/>
  <c r="B446" i="1"/>
  <c r="K42" i="2"/>
  <c r="T539" i="2" l="1"/>
  <c r="F690" i="1" s="1"/>
  <c r="T41" i="2"/>
  <c r="F192" i="1" s="1"/>
  <c r="T290" i="2"/>
  <c r="F441" i="1" s="1"/>
  <c r="S540" i="2"/>
  <c r="R540" i="2"/>
  <c r="Q540" i="2"/>
  <c r="P540" i="2"/>
  <c r="K292" i="2"/>
  <c r="Q42" i="2"/>
  <c r="P42" i="2"/>
  <c r="S42" i="2"/>
  <c r="R42" i="2"/>
  <c r="K541" i="2"/>
  <c r="S291" i="2"/>
  <c r="R291" i="2"/>
  <c r="P291" i="2"/>
  <c r="Q291" i="2"/>
  <c r="B695" i="1"/>
  <c r="A694" i="1"/>
  <c r="B447" i="1"/>
  <c r="A446" i="1"/>
  <c r="K43" i="2"/>
  <c r="T540" i="2" l="1"/>
  <c r="F691" i="1" s="1"/>
  <c r="T42" i="2"/>
  <c r="F193" i="1" s="1"/>
  <c r="R541" i="2"/>
  <c r="P541" i="2"/>
  <c r="S541" i="2"/>
  <c r="Q541" i="2"/>
  <c r="K542" i="2"/>
  <c r="P292" i="2"/>
  <c r="S292" i="2"/>
  <c r="R292" i="2"/>
  <c r="Q292" i="2"/>
  <c r="K293" i="2"/>
  <c r="P43" i="2"/>
  <c r="R43" i="2"/>
  <c r="Q43" i="2"/>
  <c r="S43" i="2"/>
  <c r="T291" i="2"/>
  <c r="F442" i="1" s="1"/>
  <c r="B696" i="1"/>
  <c r="A695" i="1"/>
  <c r="A447" i="1"/>
  <c r="B448" i="1"/>
  <c r="K44" i="2"/>
  <c r="T43" i="2" l="1"/>
  <c r="F194" i="1" s="1"/>
  <c r="K294" i="2"/>
  <c r="Q44" i="2"/>
  <c r="P44" i="2"/>
  <c r="S44" i="2"/>
  <c r="R44" i="2"/>
  <c r="Q542" i="2"/>
  <c r="S542" i="2"/>
  <c r="R542" i="2"/>
  <c r="P542" i="2"/>
  <c r="K543" i="2"/>
  <c r="S293" i="2"/>
  <c r="R293" i="2"/>
  <c r="Q293" i="2"/>
  <c r="P293" i="2"/>
  <c r="T292" i="2"/>
  <c r="F443" i="1" s="1"/>
  <c r="T541" i="2"/>
  <c r="F692" i="1" s="1"/>
  <c r="A696" i="1"/>
  <c r="B697" i="1"/>
  <c r="A448" i="1"/>
  <c r="B449" i="1"/>
  <c r="K45" i="2"/>
  <c r="T542" i="2" l="1"/>
  <c r="F693" i="1" s="1"/>
  <c r="K295" i="2"/>
  <c r="Q45" i="2"/>
  <c r="R45" i="2"/>
  <c r="P45" i="2"/>
  <c r="S45" i="2"/>
  <c r="S543" i="2"/>
  <c r="R543" i="2"/>
  <c r="Q543" i="2"/>
  <c r="P543" i="2"/>
  <c r="T44" i="2"/>
  <c r="F195" i="1" s="1"/>
  <c r="T293" i="2"/>
  <c r="F444" i="1" s="1"/>
  <c r="K544" i="2"/>
  <c r="S294" i="2"/>
  <c r="R294" i="2"/>
  <c r="Q294" i="2"/>
  <c r="P294" i="2"/>
  <c r="A697" i="1"/>
  <c r="B698" i="1"/>
  <c r="B450" i="1"/>
  <c r="A449" i="1"/>
  <c r="K46" i="2"/>
  <c r="T294" i="2" l="1"/>
  <c r="F445" i="1" s="1"/>
  <c r="T543" i="2"/>
  <c r="F694" i="1" s="1"/>
  <c r="R544" i="2"/>
  <c r="Q544" i="2"/>
  <c r="S544" i="2"/>
  <c r="P544" i="2"/>
  <c r="T45" i="2"/>
  <c r="F196" i="1" s="1"/>
  <c r="F33" i="1" s="1"/>
  <c r="K296" i="2"/>
  <c r="Q46" i="2"/>
  <c r="R46" i="2"/>
  <c r="S46" i="2"/>
  <c r="P46" i="2"/>
  <c r="K545" i="2"/>
  <c r="S295" i="2"/>
  <c r="R295" i="2"/>
  <c r="Q295" i="2"/>
  <c r="P295" i="2"/>
  <c r="A698" i="1"/>
  <c r="B699" i="1"/>
  <c r="A450" i="1"/>
  <c r="B451" i="1"/>
  <c r="K47" i="2"/>
  <c r="T46" i="2" l="1"/>
  <c r="F197" i="1" s="1"/>
  <c r="T544" i="2"/>
  <c r="F695" i="1" s="1"/>
  <c r="F20" i="1"/>
  <c r="F8" i="1"/>
  <c r="F26" i="1"/>
  <c r="F14" i="1"/>
  <c r="K297" i="2"/>
  <c r="P47" i="2"/>
  <c r="S47" i="2"/>
  <c r="R47" i="2"/>
  <c r="Q47" i="2"/>
  <c r="T295" i="2"/>
  <c r="F446" i="1" s="1"/>
  <c r="K546" i="2"/>
  <c r="S296" i="2"/>
  <c r="P296" i="2"/>
  <c r="R296" i="2"/>
  <c r="Q296" i="2"/>
  <c r="Q545" i="2"/>
  <c r="P545" i="2"/>
  <c r="S545" i="2"/>
  <c r="R545" i="2"/>
  <c r="B700" i="1"/>
  <c r="A699" i="1"/>
  <c r="B452" i="1"/>
  <c r="A451" i="1"/>
  <c r="K48" i="2"/>
  <c r="T296" i="2" l="1"/>
  <c r="F447" i="1" s="1"/>
  <c r="S546" i="2"/>
  <c r="R546" i="2"/>
  <c r="Q546" i="2"/>
  <c r="P546" i="2"/>
  <c r="K298" i="2"/>
  <c r="R48" i="2"/>
  <c r="S48" i="2"/>
  <c r="P48" i="2"/>
  <c r="Q48" i="2"/>
  <c r="T47" i="2"/>
  <c r="F198" i="1" s="1"/>
  <c r="T545" i="2"/>
  <c r="F696" i="1" s="1"/>
  <c r="K547" i="2"/>
  <c r="S297" i="2"/>
  <c r="R297" i="2"/>
  <c r="P297" i="2"/>
  <c r="Q297" i="2"/>
  <c r="A700" i="1"/>
  <c r="B701" i="1"/>
  <c r="A452" i="1"/>
  <c r="B453" i="1"/>
  <c r="K49" i="2"/>
  <c r="T546" i="2" l="1"/>
  <c r="F697" i="1" s="1"/>
  <c r="T48" i="2"/>
  <c r="F199" i="1" s="1"/>
  <c r="K548" i="2"/>
  <c r="S298" i="2"/>
  <c r="P298" i="2"/>
  <c r="R298" i="2"/>
  <c r="Q298" i="2"/>
  <c r="R547" i="2"/>
  <c r="Q547" i="2"/>
  <c r="P547" i="2"/>
  <c r="S547" i="2"/>
  <c r="T297" i="2"/>
  <c r="F448" i="1" s="1"/>
  <c r="K299" i="2"/>
  <c r="R49" i="2"/>
  <c r="S49" i="2"/>
  <c r="Q49" i="2"/>
  <c r="P49" i="2"/>
  <c r="A701" i="1"/>
  <c r="B702" i="1"/>
  <c r="A453" i="1"/>
  <c r="B454" i="1"/>
  <c r="K50" i="2"/>
  <c r="T547" i="2" l="1"/>
  <c r="F698" i="1" s="1"/>
  <c r="K300" i="2"/>
  <c r="P50" i="2"/>
  <c r="R50" i="2"/>
  <c r="Q50" i="2"/>
  <c r="S50" i="2"/>
  <c r="T298" i="2"/>
  <c r="F449" i="1" s="1"/>
  <c r="K549" i="2"/>
  <c r="R299" i="2"/>
  <c r="S299" i="2"/>
  <c r="Q299" i="2"/>
  <c r="P299" i="2"/>
  <c r="T49" i="2"/>
  <c r="F200" i="1" s="1"/>
  <c r="R548" i="2"/>
  <c r="Q548" i="2"/>
  <c r="S548" i="2"/>
  <c r="P548" i="2"/>
  <c r="B703" i="1"/>
  <c r="A702" i="1"/>
  <c r="B455" i="1"/>
  <c r="A454" i="1"/>
  <c r="K51" i="2"/>
  <c r="T548" i="2" l="1"/>
  <c r="F699" i="1" s="1"/>
  <c r="T299" i="2"/>
  <c r="F450" i="1" s="1"/>
  <c r="K301" i="2"/>
  <c r="Q51" i="2"/>
  <c r="P51" i="2"/>
  <c r="S51" i="2"/>
  <c r="R51" i="2"/>
  <c r="S549" i="2"/>
  <c r="Q549" i="2"/>
  <c r="R549" i="2"/>
  <c r="P549" i="2"/>
  <c r="T50" i="2"/>
  <c r="F201" i="1" s="1"/>
  <c r="K550" i="2"/>
  <c r="R300" i="2"/>
  <c r="Q300" i="2"/>
  <c r="S300" i="2"/>
  <c r="P300" i="2"/>
  <c r="B704" i="1"/>
  <c r="A703" i="1"/>
  <c r="A455" i="1"/>
  <c r="B456" i="1"/>
  <c r="K52" i="2"/>
  <c r="T549" i="2" l="1"/>
  <c r="F700" i="1" s="1"/>
  <c r="R550" i="2"/>
  <c r="P550" i="2"/>
  <c r="Q550" i="2"/>
  <c r="S550" i="2"/>
  <c r="T51" i="2"/>
  <c r="F202" i="1" s="1"/>
  <c r="K302" i="2"/>
  <c r="S52" i="2"/>
  <c r="R52" i="2"/>
  <c r="Q52" i="2"/>
  <c r="P52" i="2"/>
  <c r="T300" i="2"/>
  <c r="F451" i="1" s="1"/>
  <c r="K551" i="2"/>
  <c r="S301" i="2"/>
  <c r="R301" i="2"/>
  <c r="P301" i="2"/>
  <c r="Q301" i="2"/>
  <c r="B705" i="1"/>
  <c r="A704" i="1"/>
  <c r="B457" i="1"/>
  <c r="A456" i="1"/>
  <c r="K53" i="2"/>
  <c r="T52" i="2" l="1"/>
  <c r="F203" i="1" s="1"/>
  <c r="K552" i="2"/>
  <c r="P302" i="2"/>
  <c r="Q302" i="2"/>
  <c r="S302" i="2"/>
  <c r="R302" i="2"/>
  <c r="K303" i="2"/>
  <c r="Q53" i="2"/>
  <c r="P53" i="2"/>
  <c r="S53" i="2"/>
  <c r="R53" i="2"/>
  <c r="S551" i="2"/>
  <c r="R551" i="2"/>
  <c r="P551" i="2"/>
  <c r="Q551" i="2"/>
  <c r="T301" i="2"/>
  <c r="F452" i="1" s="1"/>
  <c r="T550" i="2"/>
  <c r="F701" i="1" s="1"/>
  <c r="A705" i="1"/>
  <c r="B706" i="1"/>
  <c r="A457" i="1"/>
  <c r="B458" i="1"/>
  <c r="K54" i="2"/>
  <c r="T53" i="2" l="1"/>
  <c r="F204" i="1" s="1"/>
  <c r="K553" i="2"/>
  <c r="S303" i="2"/>
  <c r="Q303" i="2"/>
  <c r="R303" i="2"/>
  <c r="P303" i="2"/>
  <c r="K304" i="2"/>
  <c r="Q54" i="2"/>
  <c r="P54" i="2"/>
  <c r="S54" i="2"/>
  <c r="R54" i="2"/>
  <c r="T302" i="2"/>
  <c r="F453" i="1" s="1"/>
  <c r="T551" i="2"/>
  <c r="F702" i="1" s="1"/>
  <c r="S552" i="2"/>
  <c r="Q552" i="2"/>
  <c r="P552" i="2"/>
  <c r="R552" i="2"/>
  <c r="B707" i="1"/>
  <c r="A706" i="1"/>
  <c r="B459" i="1"/>
  <c r="A458" i="1"/>
  <c r="K55" i="2"/>
  <c r="T303" i="2" l="1"/>
  <c r="F454" i="1" s="1"/>
  <c r="T54" i="2"/>
  <c r="F205" i="1" s="1"/>
  <c r="K305" i="2"/>
  <c r="P55" i="2"/>
  <c r="R55" i="2"/>
  <c r="Q55" i="2"/>
  <c r="S55" i="2"/>
  <c r="K554" i="2"/>
  <c r="S304" i="2"/>
  <c r="R304" i="2"/>
  <c r="Q304" i="2"/>
  <c r="P304" i="2"/>
  <c r="T552" i="2"/>
  <c r="F703" i="1" s="1"/>
  <c r="R553" i="2"/>
  <c r="P553" i="2"/>
  <c r="Q553" i="2"/>
  <c r="S553" i="2"/>
  <c r="B708" i="1"/>
  <c r="A707" i="1"/>
  <c r="A459" i="1"/>
  <c r="B460" i="1"/>
  <c r="K56" i="2"/>
  <c r="T304" i="2" l="1"/>
  <c r="F455" i="1" s="1"/>
  <c r="S554" i="2"/>
  <c r="P554" i="2"/>
  <c r="R554" i="2"/>
  <c r="Q554" i="2"/>
  <c r="T55" i="2"/>
  <c r="F206" i="1" s="1"/>
  <c r="K306" i="2"/>
  <c r="Q56" i="2"/>
  <c r="P56" i="2"/>
  <c r="R56" i="2"/>
  <c r="S56" i="2"/>
  <c r="T553" i="2"/>
  <c r="F704" i="1" s="1"/>
  <c r="K555" i="2"/>
  <c r="R305" i="2"/>
  <c r="S305" i="2"/>
  <c r="Q305" i="2"/>
  <c r="P305" i="2"/>
  <c r="A708" i="1"/>
  <c r="B709" i="1"/>
  <c r="A460" i="1"/>
  <c r="B461" i="1"/>
  <c r="K57" i="2"/>
  <c r="T305" i="2" l="1"/>
  <c r="F456" i="1" s="1"/>
  <c r="T56" i="2"/>
  <c r="F207" i="1" s="1"/>
  <c r="S555" i="2"/>
  <c r="Q555" i="2"/>
  <c r="P555" i="2"/>
  <c r="R555" i="2"/>
  <c r="K307" i="2"/>
  <c r="S57" i="2"/>
  <c r="Q57" i="2"/>
  <c r="R57" i="2"/>
  <c r="P57" i="2"/>
  <c r="T554" i="2"/>
  <c r="F705" i="1" s="1"/>
  <c r="K556" i="2"/>
  <c r="S306" i="2"/>
  <c r="R306" i="2"/>
  <c r="Q306" i="2"/>
  <c r="P306" i="2"/>
  <c r="A709" i="1"/>
  <c r="B710" i="1"/>
  <c r="B462" i="1"/>
  <c r="A461" i="1"/>
  <c r="K58" i="2"/>
  <c r="T57" i="2" l="1"/>
  <c r="F208" i="1" s="1"/>
  <c r="S556" i="2"/>
  <c r="R556" i="2"/>
  <c r="Q556" i="2"/>
  <c r="P556" i="2"/>
  <c r="K557" i="2"/>
  <c r="R307" i="2"/>
  <c r="S307" i="2"/>
  <c r="Q307" i="2"/>
  <c r="P307" i="2"/>
  <c r="K308" i="2"/>
  <c r="Q58" i="2"/>
  <c r="R58" i="2"/>
  <c r="S58" i="2"/>
  <c r="P58" i="2"/>
  <c r="T555" i="2"/>
  <c r="F706" i="1" s="1"/>
  <c r="T306" i="2"/>
  <c r="F457" i="1" s="1"/>
  <c r="A710" i="1"/>
  <c r="B711" i="1"/>
  <c r="A462" i="1"/>
  <c r="B463" i="1"/>
  <c r="K59" i="2"/>
  <c r="T307" i="2" l="1"/>
  <c r="F458" i="1" s="1"/>
  <c r="T556" i="2"/>
  <c r="F707" i="1" s="1"/>
  <c r="K558" i="2"/>
  <c r="P308" i="2"/>
  <c r="R308" i="2"/>
  <c r="S308" i="2"/>
  <c r="Q308" i="2"/>
  <c r="K309" i="2"/>
  <c r="S59" i="2"/>
  <c r="P59" i="2"/>
  <c r="R59" i="2"/>
  <c r="Q59" i="2"/>
  <c r="S557" i="2"/>
  <c r="Q557" i="2"/>
  <c r="R557" i="2"/>
  <c r="P557" i="2"/>
  <c r="T58" i="2"/>
  <c r="F209" i="1" s="1"/>
  <c r="B712" i="1"/>
  <c r="A711" i="1"/>
  <c r="B464" i="1"/>
  <c r="A463" i="1"/>
  <c r="K60" i="2"/>
  <c r="T59" i="2" l="1"/>
  <c r="F210" i="1" s="1"/>
  <c r="K559" i="2"/>
  <c r="S309" i="2"/>
  <c r="R309" i="2"/>
  <c r="P309" i="2"/>
  <c r="Q309" i="2"/>
  <c r="K310" i="2"/>
  <c r="P60" i="2"/>
  <c r="S60" i="2"/>
  <c r="R60" i="2"/>
  <c r="Q60" i="2"/>
  <c r="T308" i="2"/>
  <c r="F459" i="1" s="1"/>
  <c r="T557" i="2"/>
  <c r="F708" i="1" s="1"/>
  <c r="S558" i="2"/>
  <c r="R558" i="2"/>
  <c r="Q558" i="2"/>
  <c r="P558" i="2"/>
  <c r="A712" i="1"/>
  <c r="B713" i="1"/>
  <c r="A464" i="1"/>
  <c r="B465" i="1"/>
  <c r="K61" i="2"/>
  <c r="T558" i="2" l="1"/>
  <c r="F709" i="1" s="1"/>
  <c r="T309" i="2"/>
  <c r="F460" i="1" s="1"/>
  <c r="K311" i="2"/>
  <c r="P61" i="2"/>
  <c r="S61" i="2"/>
  <c r="R61" i="2"/>
  <c r="Q61" i="2"/>
  <c r="T60" i="2"/>
  <c r="F211" i="1" s="1"/>
  <c r="K560" i="2"/>
  <c r="S310" i="2"/>
  <c r="P310" i="2"/>
  <c r="Q310" i="2"/>
  <c r="R310" i="2"/>
  <c r="S559" i="2"/>
  <c r="R559" i="2"/>
  <c r="Q559" i="2"/>
  <c r="P559" i="2"/>
  <c r="A713" i="1"/>
  <c r="B714" i="1"/>
  <c r="A465" i="1"/>
  <c r="B466" i="1"/>
  <c r="K62" i="2"/>
  <c r="T559" i="2" l="1"/>
  <c r="F710" i="1" s="1"/>
  <c r="T310" i="2"/>
  <c r="F461" i="1" s="1"/>
  <c r="K312" i="2"/>
  <c r="P62" i="2"/>
  <c r="Q62" i="2"/>
  <c r="R62" i="2"/>
  <c r="S62" i="2"/>
  <c r="Q560" i="2"/>
  <c r="R560" i="2"/>
  <c r="S560" i="2"/>
  <c r="P560" i="2"/>
  <c r="T61" i="2"/>
  <c r="F212" i="1" s="1"/>
  <c r="K561" i="2"/>
  <c r="S311" i="2"/>
  <c r="R311" i="2"/>
  <c r="P311" i="2"/>
  <c r="Q311" i="2"/>
  <c r="B715" i="1"/>
  <c r="A714" i="1"/>
  <c r="B467" i="1"/>
  <c r="A466" i="1"/>
  <c r="K63" i="2"/>
  <c r="T560" i="2" l="1"/>
  <c r="F711" i="1" s="1"/>
  <c r="T311" i="2"/>
  <c r="F462" i="1" s="1"/>
  <c r="T62" i="2"/>
  <c r="F213" i="1" s="1"/>
  <c r="K562" i="2"/>
  <c r="S312" i="2"/>
  <c r="Q312" i="2"/>
  <c r="P312" i="2"/>
  <c r="R312" i="2"/>
  <c r="K313" i="2"/>
  <c r="S63" i="2"/>
  <c r="Q63" i="2"/>
  <c r="R63" i="2"/>
  <c r="P63" i="2"/>
  <c r="R561" i="2"/>
  <c r="P561" i="2"/>
  <c r="S561" i="2"/>
  <c r="Q561" i="2"/>
  <c r="B716" i="1"/>
  <c r="A715" i="1"/>
  <c r="A467" i="1"/>
  <c r="B468" i="1"/>
  <c r="K64" i="2"/>
  <c r="T312" i="2" l="1"/>
  <c r="F463" i="1" s="1"/>
  <c r="T63" i="2"/>
  <c r="F214" i="1" s="1"/>
  <c r="K314" i="2"/>
  <c r="S64" i="2"/>
  <c r="Q64" i="2"/>
  <c r="P64" i="2"/>
  <c r="R64" i="2"/>
  <c r="K563" i="2"/>
  <c r="R313" i="2"/>
  <c r="P313" i="2"/>
  <c r="Q313" i="2"/>
  <c r="S313" i="2"/>
  <c r="Q562" i="2"/>
  <c r="S562" i="2"/>
  <c r="R562" i="2"/>
  <c r="P562" i="2"/>
  <c r="T561" i="2"/>
  <c r="F712" i="1" s="1"/>
  <c r="B717" i="1"/>
  <c r="A716" i="1"/>
  <c r="B469" i="1"/>
  <c r="A468" i="1"/>
  <c r="K65" i="2"/>
  <c r="T64" i="2" l="1"/>
  <c r="F215" i="1" s="1"/>
  <c r="T313" i="2"/>
  <c r="F464" i="1" s="1"/>
  <c r="K315" i="2"/>
  <c r="P65" i="2"/>
  <c r="R65" i="2"/>
  <c r="Q65" i="2"/>
  <c r="S65" i="2"/>
  <c r="R563" i="2"/>
  <c r="Q563" i="2"/>
  <c r="S563" i="2"/>
  <c r="P563" i="2"/>
  <c r="T562" i="2"/>
  <c r="F713" i="1" s="1"/>
  <c r="K564" i="2"/>
  <c r="S314" i="2"/>
  <c r="Q314" i="2"/>
  <c r="R314" i="2"/>
  <c r="P314" i="2"/>
  <c r="A717" i="1"/>
  <c r="B718" i="1"/>
  <c r="A469" i="1"/>
  <c r="B470" i="1"/>
  <c r="K66" i="2"/>
  <c r="T563" i="2" l="1"/>
  <c r="F714" i="1" s="1"/>
  <c r="K316" i="2"/>
  <c r="Q66" i="2"/>
  <c r="R66" i="2"/>
  <c r="P66" i="2"/>
  <c r="S66" i="2"/>
  <c r="T314" i="2"/>
  <c r="F465" i="1" s="1"/>
  <c r="T65" i="2"/>
  <c r="F216" i="1" s="1"/>
  <c r="P564" i="2"/>
  <c r="R564" i="2"/>
  <c r="Q564" i="2"/>
  <c r="S564" i="2"/>
  <c r="K565" i="2"/>
  <c r="S315" i="2"/>
  <c r="Q315" i="2"/>
  <c r="R315" i="2"/>
  <c r="P315" i="2"/>
  <c r="B719" i="1"/>
  <c r="A718" i="1"/>
  <c r="B471" i="1"/>
  <c r="A470" i="1"/>
  <c r="K67" i="2"/>
  <c r="T315" i="2" l="1"/>
  <c r="F466" i="1" s="1"/>
  <c r="K317" i="2"/>
  <c r="P67" i="2"/>
  <c r="R67" i="2"/>
  <c r="Q67" i="2"/>
  <c r="S67" i="2"/>
  <c r="T564" i="2"/>
  <c r="F715" i="1" s="1"/>
  <c r="T66" i="2"/>
  <c r="F217" i="1" s="1"/>
  <c r="S565" i="2"/>
  <c r="R565" i="2"/>
  <c r="Q565" i="2"/>
  <c r="P565" i="2"/>
  <c r="K566" i="2"/>
  <c r="Q316" i="2"/>
  <c r="S316" i="2"/>
  <c r="R316" i="2"/>
  <c r="P316" i="2"/>
  <c r="A719" i="1"/>
  <c r="B720" i="1"/>
  <c r="A471" i="1"/>
  <c r="B472" i="1"/>
  <c r="K68" i="2"/>
  <c r="T316" i="2" l="1"/>
  <c r="F467" i="1" s="1"/>
  <c r="T565" i="2"/>
  <c r="F716" i="1" s="1"/>
  <c r="R566" i="2"/>
  <c r="Q566" i="2"/>
  <c r="S566" i="2"/>
  <c r="P566" i="2"/>
  <c r="K318" i="2"/>
  <c r="P68" i="2"/>
  <c r="Q68" i="2"/>
  <c r="S68" i="2"/>
  <c r="R68" i="2"/>
  <c r="T67" i="2"/>
  <c r="F218" i="1" s="1"/>
  <c r="K567" i="2"/>
  <c r="S317" i="2"/>
  <c r="Q317" i="2"/>
  <c r="R317" i="2"/>
  <c r="P317" i="2"/>
  <c r="A720" i="1"/>
  <c r="B721" i="1"/>
  <c r="A472" i="1"/>
  <c r="B473" i="1"/>
  <c r="K69" i="2"/>
  <c r="T566" i="2" l="1"/>
  <c r="F717" i="1" s="1"/>
  <c r="T68" i="2"/>
  <c r="F219" i="1" s="1"/>
  <c r="T317" i="2"/>
  <c r="F468" i="1" s="1"/>
  <c r="P567" i="2"/>
  <c r="R567" i="2"/>
  <c r="S567" i="2"/>
  <c r="Q567" i="2"/>
  <c r="K319" i="2"/>
  <c r="S69" i="2"/>
  <c r="P69" i="2"/>
  <c r="R69" i="2"/>
  <c r="Q69" i="2"/>
  <c r="K568" i="2"/>
  <c r="P318" i="2"/>
  <c r="R318" i="2"/>
  <c r="S318" i="2"/>
  <c r="Q318" i="2"/>
  <c r="A721" i="1"/>
  <c r="B722" i="1"/>
  <c r="B474" i="1"/>
  <c r="A473" i="1"/>
  <c r="K70" i="2"/>
  <c r="T318" i="2" l="1"/>
  <c r="F469" i="1" s="1"/>
  <c r="T69" i="2"/>
  <c r="F220" i="1" s="1"/>
  <c r="K569" i="2"/>
  <c r="R319" i="2"/>
  <c r="Q319" i="2"/>
  <c r="S319" i="2"/>
  <c r="P319" i="2"/>
  <c r="K320" i="2"/>
  <c r="Q70" i="2"/>
  <c r="P70" i="2"/>
  <c r="R70" i="2"/>
  <c r="S70" i="2"/>
  <c r="T567" i="2"/>
  <c r="F718" i="1" s="1"/>
  <c r="S568" i="2"/>
  <c r="R568" i="2"/>
  <c r="Q568" i="2"/>
  <c r="P568" i="2"/>
  <c r="A722" i="1"/>
  <c r="B723" i="1"/>
  <c r="A474" i="1"/>
  <c r="B475" i="1"/>
  <c r="K71" i="2"/>
  <c r="T319" i="2" l="1"/>
  <c r="F470" i="1" s="1"/>
  <c r="T568" i="2"/>
  <c r="F719" i="1" s="1"/>
  <c r="K321" i="2"/>
  <c r="S71" i="2"/>
  <c r="R71" i="2"/>
  <c r="P71" i="2"/>
  <c r="Q71" i="2"/>
  <c r="R569" i="2"/>
  <c r="Q569" i="2"/>
  <c r="S569" i="2"/>
  <c r="P569" i="2"/>
  <c r="T70" i="2"/>
  <c r="F221" i="1" s="1"/>
  <c r="K570" i="2"/>
  <c r="P320" i="2"/>
  <c r="R320" i="2"/>
  <c r="S320" i="2"/>
  <c r="Q320" i="2"/>
  <c r="B724" i="1"/>
  <c r="A723" i="1"/>
  <c r="B476" i="1"/>
  <c r="A475" i="1"/>
  <c r="K72" i="2"/>
  <c r="T569" i="2" l="1"/>
  <c r="F720" i="1" s="1"/>
  <c r="T320" i="2"/>
  <c r="F471" i="1" s="1"/>
  <c r="T71" i="2"/>
  <c r="F222" i="1" s="1"/>
  <c r="R570" i="2"/>
  <c r="S570" i="2"/>
  <c r="Q570" i="2"/>
  <c r="P570" i="2"/>
  <c r="K322" i="2"/>
  <c r="P72" i="2"/>
  <c r="S72" i="2"/>
  <c r="Q72" i="2"/>
  <c r="R72" i="2"/>
  <c r="K571" i="2"/>
  <c r="Q321" i="2"/>
  <c r="S321" i="2"/>
  <c r="R321" i="2"/>
  <c r="P321" i="2"/>
  <c r="A724" i="1"/>
  <c r="B725" i="1"/>
  <c r="A476" i="1"/>
  <c r="B477" i="1"/>
  <c r="K73" i="2"/>
  <c r="T570" i="2" l="1"/>
  <c r="F721" i="1" s="1"/>
  <c r="S571" i="2"/>
  <c r="Q571" i="2"/>
  <c r="P571" i="2"/>
  <c r="R571" i="2"/>
  <c r="K323" i="2"/>
  <c r="S73" i="2"/>
  <c r="P73" i="2"/>
  <c r="Q73" i="2"/>
  <c r="R73" i="2"/>
  <c r="K572" i="2"/>
  <c r="S322" i="2"/>
  <c r="R322" i="2"/>
  <c r="P322" i="2"/>
  <c r="Q322" i="2"/>
  <c r="T321" i="2"/>
  <c r="F472" i="1" s="1"/>
  <c r="T72" i="2"/>
  <c r="F223" i="1" s="1"/>
  <c r="B726" i="1"/>
  <c r="A725" i="1"/>
  <c r="A477" i="1"/>
  <c r="B478" i="1"/>
  <c r="K74" i="2"/>
  <c r="K324" i="2" l="1"/>
  <c r="P74" i="2"/>
  <c r="S74" i="2"/>
  <c r="R74" i="2"/>
  <c r="Q74" i="2"/>
  <c r="T73" i="2"/>
  <c r="F224" i="1" s="1"/>
  <c r="K573" i="2"/>
  <c r="Q323" i="2"/>
  <c r="R323" i="2"/>
  <c r="S323" i="2"/>
  <c r="P323" i="2"/>
  <c r="T571" i="2"/>
  <c r="F722" i="1" s="1"/>
  <c r="S572" i="2"/>
  <c r="Q572" i="2"/>
  <c r="R572" i="2"/>
  <c r="P572" i="2"/>
  <c r="T322" i="2"/>
  <c r="F473" i="1" s="1"/>
  <c r="B727" i="1"/>
  <c r="A726" i="1"/>
  <c r="B479" i="1"/>
  <c r="A478" i="1"/>
  <c r="K75" i="2"/>
  <c r="T323" i="2" l="1"/>
  <c r="F474" i="1" s="1"/>
  <c r="T572" i="2"/>
  <c r="F723" i="1" s="1"/>
  <c r="K325" i="2"/>
  <c r="S75" i="2"/>
  <c r="R75" i="2"/>
  <c r="Q75" i="2"/>
  <c r="P75" i="2"/>
  <c r="Q573" i="2"/>
  <c r="P573" i="2"/>
  <c r="S573" i="2"/>
  <c r="R573" i="2"/>
  <c r="T74" i="2"/>
  <c r="F225" i="1" s="1"/>
  <c r="K574" i="2"/>
  <c r="R324" i="2"/>
  <c r="S324" i="2"/>
  <c r="P324" i="2"/>
  <c r="Q324" i="2"/>
  <c r="B728" i="1"/>
  <c r="A727" i="1"/>
  <c r="A479" i="1"/>
  <c r="B480" i="1"/>
  <c r="K76" i="2"/>
  <c r="T75" i="2" l="1"/>
  <c r="F226" i="1" s="1"/>
  <c r="F34" i="1" s="1"/>
  <c r="T573" i="2"/>
  <c r="F724" i="1" s="1"/>
  <c r="K326" i="2"/>
  <c r="S76" i="2"/>
  <c r="R76" i="2"/>
  <c r="P76" i="2"/>
  <c r="Q76" i="2"/>
  <c r="R574" i="2"/>
  <c r="P574" i="2"/>
  <c r="S574" i="2"/>
  <c r="Q574" i="2"/>
  <c r="T324" i="2"/>
  <c r="F475" i="1" s="1"/>
  <c r="K575" i="2"/>
  <c r="S325" i="2"/>
  <c r="Q325" i="2"/>
  <c r="R325" i="2"/>
  <c r="P325" i="2"/>
  <c r="B729" i="1"/>
  <c r="A728" i="1"/>
  <c r="B481" i="1"/>
  <c r="A480" i="1"/>
  <c r="K77" i="2"/>
  <c r="F27" i="1" l="1"/>
  <c r="F9" i="1"/>
  <c r="F15" i="1"/>
  <c r="F21" i="1"/>
  <c r="T76" i="2"/>
  <c r="F227" i="1" s="1"/>
  <c r="T574" i="2"/>
  <c r="F725" i="1" s="1"/>
  <c r="K327" i="2"/>
  <c r="R77" i="2"/>
  <c r="S77" i="2"/>
  <c r="P77" i="2"/>
  <c r="Q77" i="2"/>
  <c r="P575" i="2"/>
  <c r="Q575" i="2"/>
  <c r="S575" i="2"/>
  <c r="R575" i="2"/>
  <c r="T325" i="2"/>
  <c r="F476" i="1" s="1"/>
  <c r="K576" i="2"/>
  <c r="Q326" i="2"/>
  <c r="P326" i="2"/>
  <c r="S326" i="2"/>
  <c r="R326" i="2"/>
  <c r="A729" i="1"/>
  <c r="B730" i="1"/>
  <c r="A481" i="1"/>
  <c r="B482" i="1"/>
  <c r="K78" i="2"/>
  <c r="T575" i="2" l="1"/>
  <c r="F726" i="1" s="1"/>
  <c r="P576" i="2"/>
  <c r="S576" i="2"/>
  <c r="Q576" i="2"/>
  <c r="R576" i="2"/>
  <c r="T77" i="2"/>
  <c r="F228" i="1" s="1"/>
  <c r="K328" i="2"/>
  <c r="Q78" i="2"/>
  <c r="P78" i="2"/>
  <c r="R78" i="2"/>
  <c r="S78" i="2"/>
  <c r="T326" i="2"/>
  <c r="F477" i="1" s="1"/>
  <c r="K577" i="2"/>
  <c r="P327" i="2"/>
  <c r="R327" i="2"/>
  <c r="Q327" i="2"/>
  <c r="S327" i="2"/>
  <c r="B731" i="1"/>
  <c r="A730" i="1"/>
  <c r="B483" i="1"/>
  <c r="A482" i="1"/>
  <c r="K79" i="2"/>
  <c r="T78" i="2" l="1"/>
  <c r="F229" i="1" s="1"/>
  <c r="K578" i="2"/>
  <c r="P328" i="2"/>
  <c r="R328" i="2"/>
  <c r="Q328" i="2"/>
  <c r="S328" i="2"/>
  <c r="P577" i="2"/>
  <c r="Q577" i="2"/>
  <c r="S577" i="2"/>
  <c r="R577" i="2"/>
  <c r="K329" i="2"/>
  <c r="P79" i="2"/>
  <c r="R79" i="2"/>
  <c r="Q79" i="2"/>
  <c r="S79" i="2"/>
  <c r="T327" i="2"/>
  <c r="F478" i="1" s="1"/>
  <c r="T576" i="2"/>
  <c r="F727" i="1" s="1"/>
  <c r="A731" i="1"/>
  <c r="B732" i="1"/>
  <c r="A483" i="1"/>
  <c r="B484" i="1"/>
  <c r="K80" i="2"/>
  <c r="T79" i="2" l="1"/>
  <c r="F230" i="1" s="1"/>
  <c r="T577" i="2"/>
  <c r="F728" i="1" s="1"/>
  <c r="K579" i="2"/>
  <c r="P329" i="2"/>
  <c r="R329" i="2"/>
  <c r="Q329" i="2"/>
  <c r="S329" i="2"/>
  <c r="K330" i="2"/>
  <c r="Q80" i="2"/>
  <c r="P80" i="2"/>
  <c r="S80" i="2"/>
  <c r="R80" i="2"/>
  <c r="T328" i="2"/>
  <c r="F479" i="1" s="1"/>
  <c r="Q578" i="2"/>
  <c r="R578" i="2"/>
  <c r="P578" i="2"/>
  <c r="S578" i="2"/>
  <c r="A732" i="1"/>
  <c r="B733" i="1"/>
  <c r="A484" i="1"/>
  <c r="B485" i="1"/>
  <c r="K81" i="2"/>
  <c r="T80" i="2" l="1"/>
  <c r="F231" i="1" s="1"/>
  <c r="K331" i="2"/>
  <c r="S81" i="2"/>
  <c r="P81" i="2"/>
  <c r="Q81" i="2"/>
  <c r="R81" i="2"/>
  <c r="K580" i="2"/>
  <c r="S330" i="2"/>
  <c r="Q330" i="2"/>
  <c r="P330" i="2"/>
  <c r="R330" i="2"/>
  <c r="T329" i="2"/>
  <c r="F480" i="1" s="1"/>
  <c r="T578" i="2"/>
  <c r="F729" i="1" s="1"/>
  <c r="S579" i="2"/>
  <c r="Q579" i="2"/>
  <c r="R579" i="2"/>
  <c r="P579" i="2"/>
  <c r="A733" i="1"/>
  <c r="B734" i="1"/>
  <c r="B486" i="1"/>
  <c r="A485" i="1"/>
  <c r="K82" i="2"/>
  <c r="T330" i="2" l="1"/>
  <c r="F481" i="1" s="1"/>
  <c r="T579" i="2"/>
  <c r="F730" i="1" s="1"/>
  <c r="S580" i="2"/>
  <c r="R580" i="2"/>
  <c r="P580" i="2"/>
  <c r="Q580" i="2"/>
  <c r="T81" i="2"/>
  <c r="F232" i="1" s="1"/>
  <c r="K332" i="2"/>
  <c r="R82" i="2"/>
  <c r="P82" i="2"/>
  <c r="S82" i="2"/>
  <c r="Q82" i="2"/>
  <c r="K581" i="2"/>
  <c r="R331" i="2"/>
  <c r="Q331" i="2"/>
  <c r="S331" i="2"/>
  <c r="P331" i="2"/>
  <c r="A734" i="1"/>
  <c r="B735" i="1"/>
  <c r="A486" i="1"/>
  <c r="B487" i="1"/>
  <c r="K83" i="2"/>
  <c r="T82" i="2" l="1"/>
  <c r="F233" i="1" s="1"/>
  <c r="T580" i="2"/>
  <c r="F731" i="1" s="1"/>
  <c r="Q581" i="2"/>
  <c r="R581" i="2"/>
  <c r="S581" i="2"/>
  <c r="P581" i="2"/>
  <c r="K582" i="2"/>
  <c r="S332" i="2"/>
  <c r="R332" i="2"/>
  <c r="Q332" i="2"/>
  <c r="P332" i="2"/>
  <c r="K333" i="2"/>
  <c r="S83" i="2"/>
  <c r="Q83" i="2"/>
  <c r="P83" i="2"/>
  <c r="R83" i="2"/>
  <c r="T331" i="2"/>
  <c r="F482" i="1" s="1"/>
  <c r="B736" i="1"/>
  <c r="A735" i="1"/>
  <c r="B488" i="1"/>
  <c r="A487" i="1"/>
  <c r="K84" i="2"/>
  <c r="T581" i="2" l="1"/>
  <c r="F732" i="1" s="1"/>
  <c r="T332" i="2"/>
  <c r="F483" i="1" s="1"/>
  <c r="K583" i="2"/>
  <c r="S333" i="2"/>
  <c r="P333" i="2"/>
  <c r="Q333" i="2"/>
  <c r="R333" i="2"/>
  <c r="S582" i="2"/>
  <c r="R582" i="2"/>
  <c r="P582" i="2"/>
  <c r="Q582" i="2"/>
  <c r="K334" i="2"/>
  <c r="Q84" i="2"/>
  <c r="S84" i="2"/>
  <c r="R84" i="2"/>
  <c r="P84" i="2"/>
  <c r="T83" i="2"/>
  <c r="F234" i="1" s="1"/>
  <c r="A736" i="1"/>
  <c r="B737" i="1"/>
  <c r="A488" i="1"/>
  <c r="B489" i="1"/>
  <c r="K85" i="2"/>
  <c r="T582" i="2" l="1"/>
  <c r="F733" i="1" s="1"/>
  <c r="T333" i="2"/>
  <c r="F484" i="1" s="1"/>
  <c r="K584" i="2"/>
  <c r="Q334" i="2"/>
  <c r="R334" i="2"/>
  <c r="S334" i="2"/>
  <c r="P334" i="2"/>
  <c r="T84" i="2"/>
  <c r="F235" i="1" s="1"/>
  <c r="K335" i="2"/>
  <c r="S85" i="2"/>
  <c r="P85" i="2"/>
  <c r="R85" i="2"/>
  <c r="Q85" i="2"/>
  <c r="S583" i="2"/>
  <c r="Q583" i="2"/>
  <c r="R583" i="2"/>
  <c r="P583" i="2"/>
  <c r="B738" i="1"/>
  <c r="A737" i="1"/>
  <c r="A489" i="1"/>
  <c r="B490" i="1"/>
  <c r="K86" i="2"/>
  <c r="T583" i="2" l="1"/>
  <c r="F734" i="1" s="1"/>
  <c r="T334" i="2"/>
  <c r="F485" i="1" s="1"/>
  <c r="T85" i="2"/>
  <c r="F236" i="1" s="1"/>
  <c r="K336" i="2"/>
  <c r="P86" i="2"/>
  <c r="R86" i="2"/>
  <c r="Q86" i="2"/>
  <c r="S86" i="2"/>
  <c r="S584" i="2"/>
  <c r="R584" i="2"/>
  <c r="Q584" i="2"/>
  <c r="P584" i="2"/>
  <c r="K585" i="2"/>
  <c r="S335" i="2"/>
  <c r="R335" i="2"/>
  <c r="Q335" i="2"/>
  <c r="P335" i="2"/>
  <c r="B739" i="1"/>
  <c r="A738" i="1"/>
  <c r="B491" i="1"/>
  <c r="A490" i="1"/>
  <c r="K87" i="2"/>
  <c r="T584" i="2" l="1"/>
  <c r="F735" i="1" s="1"/>
  <c r="K337" i="2"/>
  <c r="R87" i="2"/>
  <c r="S87" i="2"/>
  <c r="Q87" i="2"/>
  <c r="P87" i="2"/>
  <c r="T86" i="2"/>
  <c r="F237" i="1" s="1"/>
  <c r="S585" i="2"/>
  <c r="R585" i="2"/>
  <c r="P585" i="2"/>
  <c r="Q585" i="2"/>
  <c r="T335" i="2"/>
  <c r="F486" i="1" s="1"/>
  <c r="K586" i="2"/>
  <c r="Q336" i="2"/>
  <c r="R336" i="2"/>
  <c r="S336" i="2"/>
  <c r="P336" i="2"/>
  <c r="B740" i="1"/>
  <c r="A739" i="1"/>
  <c r="A491" i="1"/>
  <c r="B492" i="1"/>
  <c r="K88" i="2"/>
  <c r="T336" i="2" l="1"/>
  <c r="F487" i="1" s="1"/>
  <c r="T87" i="2"/>
  <c r="F238" i="1" s="1"/>
  <c r="R586" i="2"/>
  <c r="S586" i="2"/>
  <c r="P586" i="2"/>
  <c r="Q586" i="2"/>
  <c r="K338" i="2"/>
  <c r="P88" i="2"/>
  <c r="S88" i="2"/>
  <c r="R88" i="2"/>
  <c r="Q88" i="2"/>
  <c r="T585" i="2"/>
  <c r="F736" i="1" s="1"/>
  <c r="K587" i="2"/>
  <c r="S337" i="2"/>
  <c r="R337" i="2"/>
  <c r="Q337" i="2"/>
  <c r="P337" i="2"/>
  <c r="B741" i="1"/>
  <c r="A740" i="1"/>
  <c r="B493" i="1"/>
  <c r="A492" i="1"/>
  <c r="K89" i="2"/>
  <c r="T88" i="2" l="1"/>
  <c r="F239" i="1" s="1"/>
  <c r="S587" i="2"/>
  <c r="R587" i="2"/>
  <c r="P587" i="2"/>
  <c r="Q587" i="2"/>
  <c r="K588" i="2"/>
  <c r="S338" i="2"/>
  <c r="Q338" i="2"/>
  <c r="P338" i="2"/>
  <c r="R338" i="2"/>
  <c r="T337" i="2"/>
  <c r="F488" i="1" s="1"/>
  <c r="T586" i="2"/>
  <c r="F737" i="1" s="1"/>
  <c r="K339" i="2"/>
  <c r="Q89" i="2"/>
  <c r="R89" i="2"/>
  <c r="S89" i="2"/>
  <c r="P89" i="2"/>
  <c r="A741" i="1"/>
  <c r="B742" i="1"/>
  <c r="A493" i="1"/>
  <c r="B494" i="1"/>
  <c r="K90" i="2"/>
  <c r="T89" i="2" l="1"/>
  <c r="F240" i="1" s="1"/>
  <c r="T338" i="2"/>
  <c r="F489" i="1" s="1"/>
  <c r="T587" i="2"/>
  <c r="F738" i="1" s="1"/>
  <c r="K589" i="2"/>
  <c r="S339" i="2"/>
  <c r="R339" i="2"/>
  <c r="Q339" i="2"/>
  <c r="P339" i="2"/>
  <c r="T339" i="2" s="1"/>
  <c r="F490" i="1" s="1"/>
  <c r="S588" i="2"/>
  <c r="R588" i="2"/>
  <c r="Q588" i="2"/>
  <c r="P588" i="2"/>
  <c r="K340" i="2"/>
  <c r="P90" i="2"/>
  <c r="S90" i="2"/>
  <c r="R90" i="2"/>
  <c r="Q90" i="2"/>
  <c r="B743" i="1"/>
  <c r="A742" i="1"/>
  <c r="B495" i="1"/>
  <c r="A494" i="1"/>
  <c r="K91" i="2"/>
  <c r="T588" i="2" l="1"/>
  <c r="F739" i="1" s="1"/>
  <c r="T90" i="2"/>
  <c r="F241" i="1" s="1"/>
  <c r="K590" i="2"/>
  <c r="S340" i="2"/>
  <c r="R340" i="2"/>
  <c r="Q340" i="2"/>
  <c r="P340" i="2"/>
  <c r="K341" i="2"/>
  <c r="S91" i="2"/>
  <c r="P91" i="2"/>
  <c r="Q91" i="2"/>
  <c r="R91" i="2"/>
  <c r="R589" i="2"/>
  <c r="Q589" i="2"/>
  <c r="P589" i="2"/>
  <c r="S589" i="2"/>
  <c r="A743" i="1"/>
  <c r="B744" i="1"/>
  <c r="A495" i="1"/>
  <c r="B496" i="1"/>
  <c r="K92" i="2"/>
  <c r="T340" i="2" l="1"/>
  <c r="F491" i="1" s="1"/>
  <c r="T91" i="2"/>
  <c r="F242" i="1" s="1"/>
  <c r="K342" i="2"/>
  <c r="P92" i="2"/>
  <c r="S92" i="2"/>
  <c r="R92" i="2"/>
  <c r="Q92" i="2"/>
  <c r="K591" i="2"/>
  <c r="P341" i="2"/>
  <c r="Q341" i="2"/>
  <c r="R341" i="2"/>
  <c r="S341" i="2"/>
  <c r="T589" i="2"/>
  <c r="F740" i="1" s="1"/>
  <c r="P590" i="2"/>
  <c r="Q590" i="2"/>
  <c r="R590" i="2"/>
  <c r="S590" i="2"/>
  <c r="A744" i="1"/>
  <c r="B745" i="1"/>
  <c r="A496" i="1"/>
  <c r="B497" i="1"/>
  <c r="K93" i="2"/>
  <c r="T590" i="2" l="1"/>
  <c r="F741" i="1" s="1"/>
  <c r="T341" i="2"/>
  <c r="F492" i="1" s="1"/>
  <c r="K343" i="2"/>
  <c r="R93" i="2"/>
  <c r="Q93" i="2"/>
  <c r="P93" i="2"/>
  <c r="S93" i="2"/>
  <c r="S591" i="2"/>
  <c r="R591" i="2"/>
  <c r="Q591" i="2"/>
  <c r="P591" i="2"/>
  <c r="T92" i="2"/>
  <c r="F243" i="1" s="1"/>
  <c r="K592" i="2"/>
  <c r="S342" i="2"/>
  <c r="R342" i="2"/>
  <c r="Q342" i="2"/>
  <c r="P342" i="2"/>
  <c r="A745" i="1"/>
  <c r="B746" i="1"/>
  <c r="B498" i="1"/>
  <c r="A497" i="1"/>
  <c r="K94" i="2"/>
  <c r="T591" i="2" l="1"/>
  <c r="F742" i="1" s="1"/>
  <c r="P592" i="2"/>
  <c r="S592" i="2"/>
  <c r="Q592" i="2"/>
  <c r="R592" i="2"/>
  <c r="T93" i="2"/>
  <c r="F244" i="1" s="1"/>
  <c r="T342" i="2"/>
  <c r="F493" i="1" s="1"/>
  <c r="K344" i="2"/>
  <c r="Q94" i="2"/>
  <c r="R94" i="2"/>
  <c r="P94" i="2"/>
  <c r="S94" i="2"/>
  <c r="K593" i="2"/>
  <c r="Q343" i="2"/>
  <c r="P343" i="2"/>
  <c r="R343" i="2"/>
  <c r="S343" i="2"/>
  <c r="A746" i="1"/>
  <c r="B747" i="1"/>
  <c r="A498" i="1"/>
  <c r="B499" i="1"/>
  <c r="K95" i="2"/>
  <c r="T94" i="2" l="1"/>
  <c r="F245" i="1" s="1"/>
  <c r="T343" i="2"/>
  <c r="F494" i="1" s="1"/>
  <c r="K594" i="2"/>
  <c r="S344" i="2"/>
  <c r="R344" i="2"/>
  <c r="Q344" i="2"/>
  <c r="P344" i="2"/>
  <c r="P593" i="2"/>
  <c r="Q593" i="2"/>
  <c r="R593" i="2"/>
  <c r="S593" i="2"/>
  <c r="K345" i="2"/>
  <c r="S95" i="2"/>
  <c r="Q95" i="2"/>
  <c r="R95" i="2"/>
  <c r="P95" i="2"/>
  <c r="T592" i="2"/>
  <c r="F743" i="1" s="1"/>
  <c r="B748" i="1"/>
  <c r="A747" i="1"/>
  <c r="B500" i="1"/>
  <c r="A499" i="1"/>
  <c r="K96" i="2"/>
  <c r="T344" i="2" l="1"/>
  <c r="F495" i="1" s="1"/>
  <c r="K595" i="2"/>
  <c r="S345" i="2"/>
  <c r="R345" i="2"/>
  <c r="P345" i="2"/>
  <c r="Q345" i="2"/>
  <c r="T593" i="2"/>
  <c r="F744" i="1" s="1"/>
  <c r="K346" i="2"/>
  <c r="Q96" i="2"/>
  <c r="S96" i="2"/>
  <c r="P96" i="2"/>
  <c r="R96" i="2"/>
  <c r="T95" i="2"/>
  <c r="F246" i="1" s="1"/>
  <c r="R594" i="2"/>
  <c r="P594" i="2"/>
  <c r="Q594" i="2"/>
  <c r="S594" i="2"/>
  <c r="A748" i="1"/>
  <c r="B749" i="1"/>
  <c r="A500" i="1"/>
  <c r="B501" i="1"/>
  <c r="K97" i="2"/>
  <c r="T96" i="2" l="1"/>
  <c r="F247" i="1" s="1"/>
  <c r="T345" i="2"/>
  <c r="F496" i="1" s="1"/>
  <c r="K596" i="2"/>
  <c r="P346" i="2"/>
  <c r="S346" i="2"/>
  <c r="R346" i="2"/>
  <c r="Q346" i="2"/>
  <c r="T594" i="2"/>
  <c r="F745" i="1" s="1"/>
  <c r="K347" i="2"/>
  <c r="S97" i="2"/>
  <c r="R97" i="2"/>
  <c r="Q97" i="2"/>
  <c r="P97" i="2"/>
  <c r="S595" i="2"/>
  <c r="R595" i="2"/>
  <c r="Q595" i="2"/>
  <c r="P595" i="2"/>
  <c r="B750" i="1"/>
  <c r="A749" i="1"/>
  <c r="A501" i="1"/>
  <c r="B502" i="1"/>
  <c r="K98" i="2"/>
  <c r="T97" i="2" l="1"/>
  <c r="F248" i="1" s="1"/>
  <c r="T346" i="2"/>
  <c r="F497" i="1" s="1"/>
  <c r="K348" i="2"/>
  <c r="Q98" i="2"/>
  <c r="S98" i="2"/>
  <c r="R98" i="2"/>
  <c r="P98" i="2"/>
  <c r="K597" i="2"/>
  <c r="S347" i="2"/>
  <c r="P347" i="2"/>
  <c r="R347" i="2"/>
  <c r="Q347" i="2"/>
  <c r="T595" i="2"/>
  <c r="F746" i="1" s="1"/>
  <c r="S596" i="2"/>
  <c r="P596" i="2"/>
  <c r="Q596" i="2"/>
  <c r="R596" i="2"/>
  <c r="B751" i="1"/>
  <c r="A750" i="1"/>
  <c r="B503" i="1"/>
  <c r="A502" i="1"/>
  <c r="K99" i="2"/>
  <c r="T98" i="2" l="1"/>
  <c r="F249" i="1" s="1"/>
  <c r="K349" i="2"/>
  <c r="P99" i="2"/>
  <c r="S99" i="2"/>
  <c r="R99" i="2"/>
  <c r="Q99" i="2"/>
  <c r="T347" i="2"/>
  <c r="F498" i="1" s="1"/>
  <c r="Q597" i="2"/>
  <c r="R597" i="2"/>
  <c r="S597" i="2"/>
  <c r="P597" i="2"/>
  <c r="T596" i="2"/>
  <c r="F747" i="1" s="1"/>
  <c r="K598" i="2"/>
  <c r="Q348" i="2"/>
  <c r="S348" i="2"/>
  <c r="P348" i="2"/>
  <c r="R348" i="2"/>
  <c r="B752" i="1"/>
  <c r="A751" i="1"/>
  <c r="A503" i="1"/>
  <c r="B504" i="1"/>
  <c r="K100" i="2"/>
  <c r="T597" i="2" l="1"/>
  <c r="F748" i="1" s="1"/>
  <c r="T348" i="2"/>
  <c r="F499" i="1" s="1"/>
  <c r="K350" i="2"/>
  <c r="S100" i="2"/>
  <c r="R100" i="2"/>
  <c r="Q100" i="2"/>
  <c r="P100" i="2"/>
  <c r="R598" i="2"/>
  <c r="S598" i="2"/>
  <c r="P598" i="2"/>
  <c r="Q598" i="2"/>
  <c r="T99" i="2"/>
  <c r="F250" i="1" s="1"/>
  <c r="K599" i="2"/>
  <c r="P349" i="2"/>
  <c r="Q349" i="2"/>
  <c r="S349" i="2"/>
  <c r="R349" i="2"/>
  <c r="B753" i="1"/>
  <c r="A752" i="1"/>
  <c r="B505" i="1"/>
  <c r="A504" i="1"/>
  <c r="K101" i="2"/>
  <c r="T100" i="2" l="1"/>
  <c r="F251" i="1" s="1"/>
  <c r="T349" i="2"/>
  <c r="F500" i="1" s="1"/>
  <c r="T598" i="2"/>
  <c r="F749" i="1" s="1"/>
  <c r="P599" i="2"/>
  <c r="Q599" i="2"/>
  <c r="S599" i="2"/>
  <c r="R599" i="2"/>
  <c r="K351" i="2"/>
  <c r="R101" i="2"/>
  <c r="S101" i="2"/>
  <c r="Q101" i="2"/>
  <c r="P101" i="2"/>
  <c r="K600" i="2"/>
  <c r="S350" i="2"/>
  <c r="Q350" i="2"/>
  <c r="R350" i="2"/>
  <c r="P350" i="2"/>
  <c r="A753" i="1"/>
  <c r="B754" i="1"/>
  <c r="A505" i="1"/>
  <c r="B506" i="1"/>
  <c r="K102" i="2"/>
  <c r="T101" i="2" l="1"/>
  <c r="F252" i="1" s="1"/>
  <c r="K601" i="2"/>
  <c r="P351" i="2"/>
  <c r="S351" i="2"/>
  <c r="Q351" i="2"/>
  <c r="R351" i="2"/>
  <c r="T350" i="2"/>
  <c r="F501" i="1" s="1"/>
  <c r="Q600" i="2"/>
  <c r="P600" i="2"/>
  <c r="R600" i="2"/>
  <c r="S600" i="2"/>
  <c r="K352" i="2"/>
  <c r="S102" i="2"/>
  <c r="R102" i="2"/>
  <c r="Q102" i="2"/>
  <c r="P102" i="2"/>
  <c r="T599" i="2"/>
  <c r="F750" i="1" s="1"/>
  <c r="B755" i="1"/>
  <c r="A754" i="1"/>
  <c r="B507" i="1"/>
  <c r="A506" i="1"/>
  <c r="K103" i="2"/>
  <c r="T600" i="2" l="1"/>
  <c r="F751" i="1" s="1"/>
  <c r="K602" i="2"/>
  <c r="P352" i="2"/>
  <c r="Q352" i="2"/>
  <c r="S352" i="2"/>
  <c r="R352" i="2"/>
  <c r="K353" i="2"/>
  <c r="P103" i="2"/>
  <c r="S103" i="2"/>
  <c r="R103" i="2"/>
  <c r="Q103" i="2"/>
  <c r="T102" i="2"/>
  <c r="F253" i="1" s="1"/>
  <c r="T351" i="2"/>
  <c r="F502" i="1" s="1"/>
  <c r="R601" i="2"/>
  <c r="P601" i="2"/>
  <c r="Q601" i="2"/>
  <c r="S601" i="2"/>
  <c r="A755" i="1"/>
  <c r="B756" i="1"/>
  <c r="A507" i="1"/>
  <c r="B508" i="1"/>
  <c r="K104" i="2"/>
  <c r="T103" i="2" l="1"/>
  <c r="F254" i="1" s="1"/>
  <c r="K603" i="2"/>
  <c r="Q353" i="2"/>
  <c r="R353" i="2"/>
  <c r="P353" i="2"/>
  <c r="S353" i="2"/>
  <c r="T352" i="2"/>
  <c r="F503" i="1" s="1"/>
  <c r="K354" i="2"/>
  <c r="P104" i="2"/>
  <c r="S104" i="2"/>
  <c r="R104" i="2"/>
  <c r="Q104" i="2"/>
  <c r="T601" i="2"/>
  <c r="F752" i="1" s="1"/>
  <c r="S602" i="2"/>
  <c r="P602" i="2"/>
  <c r="R602" i="2"/>
  <c r="Q602" i="2"/>
  <c r="A756" i="1"/>
  <c r="B757" i="1"/>
  <c r="A508" i="1"/>
  <c r="B509" i="1"/>
  <c r="K105" i="2"/>
  <c r="T353" i="2" l="1"/>
  <c r="F504" i="1" s="1"/>
  <c r="T104" i="2"/>
  <c r="F255" i="1" s="1"/>
  <c r="K604" i="2"/>
  <c r="S354" i="2"/>
  <c r="R354" i="2"/>
  <c r="Q354" i="2"/>
  <c r="P354" i="2"/>
  <c r="K355" i="2"/>
  <c r="Q105" i="2"/>
  <c r="P105" i="2"/>
  <c r="S105" i="2"/>
  <c r="R105" i="2"/>
  <c r="T602" i="2"/>
  <c r="F753" i="1" s="1"/>
  <c r="R603" i="2"/>
  <c r="P603" i="2"/>
  <c r="S603" i="2"/>
  <c r="Q603" i="2"/>
  <c r="A757" i="1"/>
  <c r="B758" i="1"/>
  <c r="B510" i="1"/>
  <c r="A509" i="1"/>
  <c r="K106" i="2"/>
  <c r="T354" i="2" l="1"/>
  <c r="F505" i="1" s="1"/>
  <c r="T105" i="2"/>
  <c r="F256" i="1" s="1"/>
  <c r="K356" i="2"/>
  <c r="Q106" i="2"/>
  <c r="P106" i="2"/>
  <c r="S106" i="2"/>
  <c r="R106" i="2"/>
  <c r="K605" i="2"/>
  <c r="P355" i="2"/>
  <c r="S355" i="2"/>
  <c r="R355" i="2"/>
  <c r="Q355" i="2"/>
  <c r="T603" i="2"/>
  <c r="F754" i="1" s="1"/>
  <c r="P604" i="2"/>
  <c r="Q604" i="2"/>
  <c r="R604" i="2"/>
  <c r="S604" i="2"/>
  <c r="A758" i="1"/>
  <c r="B759" i="1"/>
  <c r="A510" i="1"/>
  <c r="B511" i="1"/>
  <c r="K107" i="2"/>
  <c r="T604" i="2" l="1"/>
  <c r="F755" i="1" s="1"/>
  <c r="T355" i="2"/>
  <c r="F506" i="1" s="1"/>
  <c r="R605" i="2"/>
  <c r="S605" i="2"/>
  <c r="Q605" i="2"/>
  <c r="P605" i="2"/>
  <c r="T106" i="2"/>
  <c r="F257" i="1" s="1"/>
  <c r="K357" i="2"/>
  <c r="R107" i="2"/>
  <c r="Q107" i="2"/>
  <c r="P107" i="2"/>
  <c r="S107" i="2"/>
  <c r="K606" i="2"/>
  <c r="R356" i="2"/>
  <c r="P356" i="2"/>
  <c r="S356" i="2"/>
  <c r="Q356" i="2"/>
  <c r="B760" i="1"/>
  <c r="A759" i="1"/>
  <c r="B512" i="1"/>
  <c r="A511" i="1"/>
  <c r="K108" i="2"/>
  <c r="T605" i="2" l="1"/>
  <c r="F756" i="1" s="1"/>
  <c r="T107" i="2"/>
  <c r="F258" i="1" s="1"/>
  <c r="S606" i="2"/>
  <c r="R606" i="2"/>
  <c r="Q606" i="2"/>
  <c r="P606" i="2"/>
  <c r="K607" i="2"/>
  <c r="S357" i="2"/>
  <c r="R357" i="2"/>
  <c r="P357" i="2"/>
  <c r="Q357" i="2"/>
  <c r="K358" i="2"/>
  <c r="R108" i="2"/>
  <c r="P108" i="2"/>
  <c r="Q108" i="2"/>
  <c r="S108" i="2"/>
  <c r="T356" i="2"/>
  <c r="F507" i="1" s="1"/>
  <c r="A760" i="1"/>
  <c r="B761" i="1"/>
  <c r="A512" i="1"/>
  <c r="B513" i="1"/>
  <c r="K109" i="2"/>
  <c r="T606" i="2" l="1"/>
  <c r="F757" i="1" s="1"/>
  <c r="T108" i="2"/>
  <c r="F259" i="1" s="1"/>
  <c r="K608" i="2"/>
  <c r="S358" i="2"/>
  <c r="R358" i="2"/>
  <c r="Q358" i="2"/>
  <c r="P358" i="2"/>
  <c r="R607" i="2"/>
  <c r="Q607" i="2"/>
  <c r="S607" i="2"/>
  <c r="P607" i="2"/>
  <c r="K359" i="2"/>
  <c r="S109" i="2"/>
  <c r="R109" i="2"/>
  <c r="P109" i="2"/>
  <c r="Q109" i="2"/>
  <c r="T357" i="2"/>
  <c r="F508" i="1" s="1"/>
  <c r="B762" i="1"/>
  <c r="A761" i="1"/>
  <c r="A513" i="1"/>
  <c r="B514" i="1"/>
  <c r="K110" i="2"/>
  <c r="T358" i="2" l="1"/>
  <c r="F509" i="1" s="1"/>
  <c r="T607" i="2"/>
  <c r="F758" i="1" s="1"/>
  <c r="K360" i="2"/>
  <c r="R110" i="2"/>
  <c r="S110" i="2"/>
  <c r="Q110" i="2"/>
  <c r="P110" i="2"/>
  <c r="K609" i="2"/>
  <c r="S359" i="2"/>
  <c r="R359" i="2"/>
  <c r="Q359" i="2"/>
  <c r="P359" i="2"/>
  <c r="T109" i="2"/>
  <c r="F260" i="1" s="1"/>
  <c r="S608" i="2"/>
  <c r="P608" i="2"/>
  <c r="Q608" i="2"/>
  <c r="R608" i="2"/>
  <c r="B763" i="1"/>
  <c r="A762" i="1"/>
  <c r="B515" i="1"/>
  <c r="A514" i="1"/>
  <c r="K111" i="2"/>
  <c r="T359" i="2" l="1"/>
  <c r="F510" i="1" s="1"/>
  <c r="T110" i="2"/>
  <c r="F261" i="1" s="1"/>
  <c r="K361" i="2"/>
  <c r="Q111" i="2"/>
  <c r="S111" i="2"/>
  <c r="P111" i="2"/>
  <c r="R111" i="2"/>
  <c r="R609" i="2"/>
  <c r="P609" i="2"/>
  <c r="S609" i="2"/>
  <c r="Q609" i="2"/>
  <c r="T608" i="2"/>
  <c r="F759" i="1" s="1"/>
  <c r="K610" i="2"/>
  <c r="S360" i="2"/>
  <c r="R360" i="2"/>
  <c r="P360" i="2"/>
  <c r="Q360" i="2"/>
  <c r="B764" i="1"/>
  <c r="A763" i="1"/>
  <c r="A515" i="1"/>
  <c r="B516" i="1"/>
  <c r="K112" i="2"/>
  <c r="T609" i="2" l="1"/>
  <c r="F760" i="1" s="1"/>
  <c r="T111" i="2"/>
  <c r="F262" i="1" s="1"/>
  <c r="S610" i="2"/>
  <c r="R610" i="2"/>
  <c r="P610" i="2"/>
  <c r="Q610" i="2"/>
  <c r="K362" i="2"/>
  <c r="S112" i="2"/>
  <c r="R112" i="2"/>
  <c r="Q112" i="2"/>
  <c r="P112" i="2"/>
  <c r="T360" i="2"/>
  <c r="F511" i="1" s="1"/>
  <c r="K611" i="2"/>
  <c r="R361" i="2"/>
  <c r="S361" i="2"/>
  <c r="P361" i="2"/>
  <c r="Q361" i="2"/>
  <c r="B765" i="1"/>
  <c r="A764" i="1"/>
  <c r="B517" i="1"/>
  <c r="A516" i="1"/>
  <c r="K113" i="2"/>
  <c r="T112" i="2" l="1"/>
  <c r="F263" i="1" s="1"/>
  <c r="T610" i="2"/>
  <c r="F761" i="1" s="1"/>
  <c r="S611" i="2"/>
  <c r="R611" i="2"/>
  <c r="P611" i="2"/>
  <c r="Q611" i="2"/>
  <c r="K612" i="2"/>
  <c r="P362" i="2"/>
  <c r="R362" i="2"/>
  <c r="Q362" i="2"/>
  <c r="S362" i="2"/>
  <c r="T361" i="2"/>
  <c r="F512" i="1" s="1"/>
  <c r="K363" i="2"/>
  <c r="P113" i="2"/>
  <c r="R113" i="2"/>
  <c r="S113" i="2"/>
  <c r="Q113" i="2"/>
  <c r="A765" i="1"/>
  <c r="B766" i="1"/>
  <c r="A517" i="1"/>
  <c r="B518" i="1"/>
  <c r="K114" i="2"/>
  <c r="T362" i="2" l="1"/>
  <c r="F513" i="1" s="1"/>
  <c r="T113" i="2"/>
  <c r="F264" i="1" s="1"/>
  <c r="T611" i="2"/>
  <c r="F762" i="1" s="1"/>
  <c r="K613" i="2"/>
  <c r="R363" i="2"/>
  <c r="Q363" i="2"/>
  <c r="P363" i="2"/>
  <c r="S363" i="2"/>
  <c r="S612" i="2"/>
  <c r="R612" i="2"/>
  <c r="Q612" i="2"/>
  <c r="P612" i="2"/>
  <c r="K364" i="2"/>
  <c r="P114" i="2"/>
  <c r="S114" i="2"/>
  <c r="Q114" i="2"/>
  <c r="R114" i="2"/>
  <c r="B767" i="1"/>
  <c r="A766" i="1"/>
  <c r="B519" i="1"/>
  <c r="A518" i="1"/>
  <c r="K115" i="2"/>
  <c r="T363" i="2" l="1"/>
  <c r="F514" i="1" s="1"/>
  <c r="T612" i="2"/>
  <c r="F763" i="1" s="1"/>
  <c r="T114" i="2"/>
  <c r="F265" i="1" s="1"/>
  <c r="K614" i="2"/>
  <c r="P364" i="2"/>
  <c r="Q364" i="2"/>
  <c r="S364" i="2"/>
  <c r="R364" i="2"/>
  <c r="K365" i="2"/>
  <c r="P115" i="2"/>
  <c r="S115" i="2"/>
  <c r="Q115" i="2"/>
  <c r="R115" i="2"/>
  <c r="S613" i="2"/>
  <c r="R613" i="2"/>
  <c r="Q613" i="2"/>
  <c r="P613" i="2"/>
  <c r="A767" i="1"/>
  <c r="B768" i="1"/>
  <c r="A519" i="1"/>
  <c r="B520" i="1"/>
  <c r="K116" i="2"/>
  <c r="K615" i="2" l="1"/>
  <c r="S365" i="2"/>
  <c r="Q365" i="2"/>
  <c r="R365" i="2"/>
  <c r="P365" i="2"/>
  <c r="T115" i="2"/>
  <c r="F266" i="1" s="1"/>
  <c r="F35" i="1" s="1"/>
  <c r="T364" i="2"/>
  <c r="F515" i="1" s="1"/>
  <c r="K366" i="2"/>
  <c r="P116" i="2"/>
  <c r="R116" i="2"/>
  <c r="Q116" i="2"/>
  <c r="S116" i="2"/>
  <c r="T613" i="2"/>
  <c r="F764" i="1" s="1"/>
  <c r="S614" i="2"/>
  <c r="Q614" i="2"/>
  <c r="R614" i="2"/>
  <c r="P614" i="2"/>
  <c r="B769" i="1"/>
  <c r="A768" i="1"/>
  <c r="A520" i="1"/>
  <c r="B521" i="1"/>
  <c r="K117" i="2"/>
  <c r="F22" i="1" l="1"/>
  <c r="F16" i="1"/>
  <c r="F28" i="1"/>
  <c r="F10" i="1"/>
  <c r="T365" i="2"/>
  <c r="F516" i="1" s="1"/>
  <c r="T614" i="2"/>
  <c r="F765" i="1" s="1"/>
  <c r="K616" i="2"/>
  <c r="R366" i="2"/>
  <c r="P366" i="2"/>
  <c r="S366" i="2"/>
  <c r="Q366" i="2"/>
  <c r="T116" i="2"/>
  <c r="F267" i="1" s="1"/>
  <c r="K367" i="2"/>
  <c r="R117" i="2"/>
  <c r="S117" i="2"/>
  <c r="P117" i="2"/>
  <c r="Q117" i="2"/>
  <c r="S615" i="2"/>
  <c r="Q615" i="2"/>
  <c r="R615" i="2"/>
  <c r="P615" i="2"/>
  <c r="A769" i="1"/>
  <c r="B770" i="1"/>
  <c r="B522" i="1"/>
  <c r="A521" i="1"/>
  <c r="K118" i="2"/>
  <c r="T117" i="2" l="1"/>
  <c r="F268" i="1" s="1"/>
  <c r="K368" i="2"/>
  <c r="S118" i="2"/>
  <c r="P118" i="2"/>
  <c r="R118" i="2"/>
  <c r="Q118" i="2"/>
  <c r="T366" i="2"/>
  <c r="F517" i="1" s="1"/>
  <c r="K617" i="2"/>
  <c r="R367" i="2"/>
  <c r="Q367" i="2"/>
  <c r="S367" i="2"/>
  <c r="P367" i="2"/>
  <c r="T615" i="2"/>
  <c r="F766" i="1" s="1"/>
  <c r="S616" i="2"/>
  <c r="R616" i="2"/>
  <c r="Q616" i="2"/>
  <c r="P616" i="2"/>
  <c r="A770" i="1"/>
  <c r="B771" i="1"/>
  <c r="A522" i="1"/>
  <c r="B523" i="1"/>
  <c r="K119" i="2"/>
  <c r="T616" i="2" l="1"/>
  <c r="F767" i="1" s="1"/>
  <c r="T367" i="2"/>
  <c r="F518" i="1" s="1"/>
  <c r="K369" i="2"/>
  <c r="S119" i="2"/>
  <c r="R119" i="2"/>
  <c r="Q119" i="2"/>
  <c r="P119" i="2"/>
  <c r="S617" i="2"/>
  <c r="R617" i="2"/>
  <c r="Q617" i="2"/>
  <c r="P617" i="2"/>
  <c r="T118" i="2"/>
  <c r="F269" i="1" s="1"/>
  <c r="K618" i="2"/>
  <c r="Q368" i="2"/>
  <c r="P368" i="2"/>
  <c r="S368" i="2"/>
  <c r="R368" i="2"/>
  <c r="B772" i="1"/>
  <c r="A771" i="1"/>
  <c r="B524" i="1"/>
  <c r="A523" i="1"/>
  <c r="K120" i="2"/>
  <c r="T119" i="2" l="1"/>
  <c r="F270" i="1" s="1"/>
  <c r="T617" i="2"/>
  <c r="F768" i="1" s="1"/>
  <c r="S618" i="2"/>
  <c r="Q618" i="2"/>
  <c r="R618" i="2"/>
  <c r="P618" i="2"/>
  <c r="K370" i="2"/>
  <c r="Q120" i="2"/>
  <c r="R120" i="2"/>
  <c r="S120" i="2"/>
  <c r="P120" i="2"/>
  <c r="T368" i="2"/>
  <c r="F519" i="1" s="1"/>
  <c r="K619" i="2"/>
  <c r="S369" i="2"/>
  <c r="R369" i="2"/>
  <c r="P369" i="2"/>
  <c r="Q369" i="2"/>
  <c r="A772" i="1"/>
  <c r="B773" i="1"/>
  <c r="A524" i="1"/>
  <c r="B525" i="1"/>
  <c r="K121" i="2"/>
  <c r="T618" i="2" l="1"/>
  <c r="F769" i="1" s="1"/>
  <c r="T120" i="2"/>
  <c r="F271" i="1" s="1"/>
  <c r="K371" i="2"/>
  <c r="R121" i="2"/>
  <c r="Q121" i="2"/>
  <c r="S121" i="2"/>
  <c r="P121" i="2"/>
  <c r="K620" i="2"/>
  <c r="Q370" i="2"/>
  <c r="S370" i="2"/>
  <c r="R370" i="2"/>
  <c r="P370" i="2"/>
  <c r="T369" i="2"/>
  <c r="F520" i="1" s="1"/>
  <c r="R619" i="2"/>
  <c r="S619" i="2"/>
  <c r="Q619" i="2"/>
  <c r="P619" i="2"/>
  <c r="B774" i="1"/>
  <c r="A773" i="1"/>
  <c r="A525" i="1"/>
  <c r="B526" i="1"/>
  <c r="K122" i="2"/>
  <c r="T370" i="2" l="1"/>
  <c r="F521" i="1" s="1"/>
  <c r="T121" i="2"/>
  <c r="F272" i="1" s="1"/>
  <c r="K372" i="2"/>
  <c r="S122" i="2"/>
  <c r="R122" i="2"/>
  <c r="Q122" i="2"/>
  <c r="P122" i="2"/>
  <c r="S620" i="2"/>
  <c r="Q620" i="2"/>
  <c r="R620" i="2"/>
  <c r="P620" i="2"/>
  <c r="T619" i="2"/>
  <c r="F770" i="1" s="1"/>
  <c r="K621" i="2"/>
  <c r="S371" i="2"/>
  <c r="P371" i="2"/>
  <c r="Q371" i="2"/>
  <c r="R371" i="2"/>
  <c r="A774" i="1"/>
  <c r="B775" i="1"/>
  <c r="B527" i="1"/>
  <c r="A526" i="1"/>
  <c r="K123" i="2"/>
  <c r="T620" i="2" l="1"/>
  <c r="F771" i="1" s="1"/>
  <c r="T122" i="2"/>
  <c r="F273" i="1" s="1"/>
  <c r="S621" i="2"/>
  <c r="P621" i="2"/>
  <c r="R621" i="2"/>
  <c r="Q621" i="2"/>
  <c r="K373" i="2"/>
  <c r="S123" i="2"/>
  <c r="Q123" i="2"/>
  <c r="R123" i="2"/>
  <c r="P123" i="2"/>
  <c r="T371" i="2"/>
  <c r="F522" i="1" s="1"/>
  <c r="K622" i="2"/>
  <c r="R372" i="2"/>
  <c r="S372" i="2"/>
  <c r="P372" i="2"/>
  <c r="Q372" i="2"/>
  <c r="B776" i="1"/>
  <c r="A775" i="1"/>
  <c r="A527" i="1"/>
  <c r="B528" i="1"/>
  <c r="K124" i="2"/>
  <c r="T123" i="2" l="1"/>
  <c r="F274" i="1" s="1"/>
  <c r="K623" i="2"/>
  <c r="S373" i="2"/>
  <c r="Q373" i="2"/>
  <c r="P373" i="2"/>
  <c r="R373" i="2"/>
  <c r="K374" i="2"/>
  <c r="S124" i="2"/>
  <c r="R124" i="2"/>
  <c r="Q124" i="2"/>
  <c r="P124" i="2"/>
  <c r="S622" i="2"/>
  <c r="R622" i="2"/>
  <c r="P622" i="2"/>
  <c r="Q622" i="2"/>
  <c r="T621" i="2"/>
  <c r="F772" i="1" s="1"/>
  <c r="T372" i="2"/>
  <c r="F523" i="1" s="1"/>
  <c r="B777" i="1"/>
  <c r="A776" i="1"/>
  <c r="B529" i="1"/>
  <c r="A528" i="1"/>
  <c r="K125" i="2"/>
  <c r="T124" i="2" l="1"/>
  <c r="F275" i="1" s="1"/>
  <c r="T373" i="2"/>
  <c r="F524" i="1" s="1"/>
  <c r="K624" i="2"/>
  <c r="R374" i="2"/>
  <c r="S374" i="2"/>
  <c r="Q374" i="2"/>
  <c r="P374" i="2"/>
  <c r="T374" i="2" s="1"/>
  <c r="F525" i="1" s="1"/>
  <c r="K375" i="2"/>
  <c r="S125" i="2"/>
  <c r="R125" i="2"/>
  <c r="Q125" i="2"/>
  <c r="P125" i="2"/>
  <c r="T622" i="2"/>
  <c r="F773" i="1" s="1"/>
  <c r="Q623" i="2"/>
  <c r="R623" i="2"/>
  <c r="S623" i="2"/>
  <c r="P623" i="2"/>
  <c r="A777" i="1"/>
  <c r="B778" i="1"/>
  <c r="A529" i="1"/>
  <c r="B530" i="1"/>
  <c r="K126" i="2"/>
  <c r="T125" i="2" l="1"/>
  <c r="F276" i="1" s="1"/>
  <c r="K376" i="2"/>
  <c r="Q126" i="2"/>
  <c r="P126" i="2"/>
  <c r="R126" i="2"/>
  <c r="S126" i="2"/>
  <c r="K625" i="2"/>
  <c r="R375" i="2"/>
  <c r="Q375" i="2"/>
  <c r="P375" i="2"/>
  <c r="S375" i="2"/>
  <c r="T623" i="2"/>
  <c r="F774" i="1" s="1"/>
  <c r="S624" i="2"/>
  <c r="R624" i="2"/>
  <c r="Q624" i="2"/>
  <c r="P624" i="2"/>
  <c r="B779" i="1"/>
  <c r="A778" i="1"/>
  <c r="B531" i="1"/>
  <c r="A530" i="1"/>
  <c r="K127" i="2"/>
  <c r="T375" i="2" l="1"/>
  <c r="F526" i="1" s="1"/>
  <c r="S625" i="2"/>
  <c r="R625" i="2"/>
  <c r="P625" i="2"/>
  <c r="Q625" i="2"/>
  <c r="K377" i="2"/>
  <c r="P127" i="2"/>
  <c r="S127" i="2"/>
  <c r="Q127" i="2"/>
  <c r="R127" i="2"/>
  <c r="T126" i="2"/>
  <c r="F277" i="1" s="1"/>
  <c r="T624" i="2"/>
  <c r="F775" i="1" s="1"/>
  <c r="K626" i="2"/>
  <c r="P376" i="2"/>
  <c r="R376" i="2"/>
  <c r="S376" i="2"/>
  <c r="Q376" i="2"/>
  <c r="A779" i="1"/>
  <c r="B780" i="1"/>
  <c r="A531" i="1"/>
  <c r="B532" i="1"/>
  <c r="K128" i="2"/>
  <c r="T127" i="2" l="1"/>
  <c r="F278" i="1" s="1"/>
  <c r="K378" i="2"/>
  <c r="P128" i="2"/>
  <c r="S128" i="2"/>
  <c r="R128" i="2"/>
  <c r="Q128" i="2"/>
  <c r="K627" i="2"/>
  <c r="Q377" i="2"/>
  <c r="R377" i="2"/>
  <c r="P377" i="2"/>
  <c r="S377" i="2"/>
  <c r="T625" i="2"/>
  <c r="F776" i="1" s="1"/>
  <c r="S626" i="2"/>
  <c r="R626" i="2"/>
  <c r="P626" i="2"/>
  <c r="Q626" i="2"/>
  <c r="T376" i="2"/>
  <c r="F527" i="1" s="1"/>
  <c r="B781" i="1"/>
  <c r="A780" i="1"/>
  <c r="A532" i="1"/>
  <c r="B533" i="1"/>
  <c r="K129" i="2"/>
  <c r="T377" i="2" l="1"/>
  <c r="F528" i="1" s="1"/>
  <c r="Q627" i="2"/>
  <c r="P627" i="2"/>
  <c r="S627" i="2"/>
  <c r="R627" i="2"/>
  <c r="K379" i="2"/>
  <c r="R129" i="2"/>
  <c r="S129" i="2"/>
  <c r="P129" i="2"/>
  <c r="Q129" i="2"/>
  <c r="T128" i="2"/>
  <c r="F279" i="1" s="1"/>
  <c r="T626" i="2"/>
  <c r="F777" i="1" s="1"/>
  <c r="K628" i="2"/>
  <c r="S378" i="2"/>
  <c r="Q378" i="2"/>
  <c r="R378" i="2"/>
  <c r="P378" i="2"/>
  <c r="A781" i="1"/>
  <c r="B782" i="1"/>
  <c r="B534" i="1"/>
  <c r="A533" i="1"/>
  <c r="K130" i="2"/>
  <c r="T378" i="2" l="1"/>
  <c r="F529" i="1" s="1"/>
  <c r="S628" i="2"/>
  <c r="R628" i="2"/>
  <c r="Q628" i="2"/>
  <c r="P628" i="2"/>
  <c r="K380" i="2"/>
  <c r="P130" i="2"/>
  <c r="S130" i="2"/>
  <c r="R130" i="2"/>
  <c r="Q130" i="2"/>
  <c r="K629" i="2"/>
  <c r="R379" i="2"/>
  <c r="S379" i="2"/>
  <c r="P379" i="2"/>
  <c r="Q379" i="2"/>
  <c r="T129" i="2"/>
  <c r="F280" i="1" s="1"/>
  <c r="T627" i="2"/>
  <c r="F778" i="1" s="1"/>
  <c r="A782" i="1"/>
  <c r="B783" i="1"/>
  <c r="A534" i="1"/>
  <c r="B535" i="1"/>
  <c r="K131" i="2"/>
  <c r="T628" i="2" l="1"/>
  <c r="F779" i="1" s="1"/>
  <c r="T130" i="2"/>
  <c r="F281" i="1" s="1"/>
  <c r="P629" i="2"/>
  <c r="Q629" i="2"/>
  <c r="S629" i="2"/>
  <c r="R629" i="2"/>
  <c r="K630" i="2"/>
  <c r="S380" i="2"/>
  <c r="R380" i="2"/>
  <c r="Q380" i="2"/>
  <c r="P380" i="2"/>
  <c r="K381" i="2"/>
  <c r="S131" i="2"/>
  <c r="R131" i="2"/>
  <c r="P131" i="2"/>
  <c r="Q131" i="2"/>
  <c r="T379" i="2"/>
  <c r="F530" i="1" s="1"/>
  <c r="B784" i="1"/>
  <c r="A783" i="1"/>
  <c r="B536" i="1"/>
  <c r="A535" i="1"/>
  <c r="K132" i="2"/>
  <c r="T380" i="2" l="1"/>
  <c r="F531" i="1" s="1"/>
  <c r="S630" i="2"/>
  <c r="R630" i="2"/>
  <c r="Q630" i="2"/>
  <c r="P630" i="2"/>
  <c r="K631" i="2"/>
  <c r="R381" i="2"/>
  <c r="Q381" i="2"/>
  <c r="P381" i="2"/>
  <c r="S381" i="2"/>
  <c r="K382" i="2"/>
  <c r="P132" i="2"/>
  <c r="S132" i="2"/>
  <c r="R132" i="2"/>
  <c r="Q132" i="2"/>
  <c r="T131" i="2"/>
  <c r="F282" i="1" s="1"/>
  <c r="T629" i="2"/>
  <c r="F780" i="1" s="1"/>
  <c r="A784" i="1"/>
  <c r="B785" i="1"/>
  <c r="A536" i="1"/>
  <c r="B537" i="1"/>
  <c r="K133" i="2"/>
  <c r="T132" i="2" l="1"/>
  <c r="F283" i="1" s="1"/>
  <c r="T381" i="2"/>
  <c r="F532" i="1" s="1"/>
  <c r="T630" i="2"/>
  <c r="F781" i="1" s="1"/>
  <c r="S631" i="2"/>
  <c r="R631" i="2"/>
  <c r="Q631" i="2"/>
  <c r="P631" i="2"/>
  <c r="K632" i="2"/>
  <c r="S382" i="2"/>
  <c r="R382" i="2"/>
  <c r="P382" i="2"/>
  <c r="Q382" i="2"/>
  <c r="K383" i="2"/>
  <c r="S133" i="2"/>
  <c r="R133" i="2"/>
  <c r="Q133" i="2"/>
  <c r="P133" i="2"/>
  <c r="B786" i="1"/>
  <c r="A785" i="1"/>
  <c r="B538" i="1"/>
  <c r="A537" i="1"/>
  <c r="K134" i="2"/>
  <c r="T631" i="2" l="1"/>
  <c r="F782" i="1" s="1"/>
  <c r="T382" i="2"/>
  <c r="F533" i="1" s="1"/>
  <c r="K384" i="2"/>
  <c r="S134" i="2"/>
  <c r="R134" i="2"/>
  <c r="Q134" i="2"/>
  <c r="P134" i="2"/>
  <c r="P632" i="2"/>
  <c r="R632" i="2"/>
  <c r="Q632" i="2"/>
  <c r="S632" i="2"/>
  <c r="T133" i="2"/>
  <c r="F284" i="1" s="1"/>
  <c r="K633" i="2"/>
  <c r="P383" i="2"/>
  <c r="Q383" i="2"/>
  <c r="R383" i="2"/>
  <c r="S383" i="2"/>
  <c r="A786" i="1"/>
  <c r="B787" i="1"/>
  <c r="B539" i="1"/>
  <c r="A538" i="1"/>
  <c r="K135" i="2"/>
  <c r="T134" i="2" l="1"/>
  <c r="F285" i="1" s="1"/>
  <c r="T383" i="2"/>
  <c r="F534" i="1" s="1"/>
  <c r="R633" i="2"/>
  <c r="S633" i="2"/>
  <c r="P633" i="2"/>
  <c r="Q633" i="2"/>
  <c r="T632" i="2"/>
  <c r="F783" i="1" s="1"/>
  <c r="K385" i="2"/>
  <c r="R135" i="2"/>
  <c r="Q135" i="2"/>
  <c r="P135" i="2"/>
  <c r="S135" i="2"/>
  <c r="K634" i="2"/>
  <c r="P384" i="2"/>
  <c r="Q384" i="2"/>
  <c r="S384" i="2"/>
  <c r="R384" i="2"/>
  <c r="B788" i="1"/>
  <c r="A787" i="1"/>
  <c r="A539" i="1"/>
  <c r="B540" i="1"/>
  <c r="K136" i="2"/>
  <c r="T135" i="2" l="1"/>
  <c r="F286" i="1" s="1"/>
  <c r="T384" i="2"/>
  <c r="F535" i="1" s="1"/>
  <c r="R634" i="2"/>
  <c r="P634" i="2"/>
  <c r="Q634" i="2"/>
  <c r="S634" i="2"/>
  <c r="K386" i="2"/>
  <c r="P136" i="2"/>
  <c r="R136" i="2"/>
  <c r="Q136" i="2"/>
  <c r="S136" i="2"/>
  <c r="K635" i="2"/>
  <c r="Q385" i="2"/>
  <c r="P385" i="2"/>
  <c r="R385" i="2"/>
  <c r="S385" i="2"/>
  <c r="T633" i="2"/>
  <c r="F784" i="1" s="1"/>
  <c r="B789" i="1"/>
  <c r="A788" i="1"/>
  <c r="B541" i="1"/>
  <c r="A540" i="1"/>
  <c r="K137" i="2"/>
  <c r="T385" i="2" l="1"/>
  <c r="F536" i="1" s="1"/>
  <c r="T136" i="2"/>
  <c r="F287" i="1" s="1"/>
  <c r="S635" i="2"/>
  <c r="R635" i="2"/>
  <c r="P635" i="2"/>
  <c r="Q635" i="2"/>
  <c r="K387" i="2"/>
  <c r="R137" i="2"/>
  <c r="S137" i="2"/>
  <c r="Q137" i="2"/>
  <c r="P137" i="2"/>
  <c r="K636" i="2"/>
  <c r="S386" i="2"/>
  <c r="Q386" i="2"/>
  <c r="R386" i="2"/>
  <c r="P386" i="2"/>
  <c r="T634" i="2"/>
  <c r="F785" i="1" s="1"/>
  <c r="A789" i="1"/>
  <c r="B790" i="1"/>
  <c r="A541" i="1"/>
  <c r="B542" i="1"/>
  <c r="K138" i="2"/>
  <c r="T137" i="2" l="1"/>
  <c r="F288" i="1" s="1"/>
  <c r="R636" i="2"/>
  <c r="Q636" i="2"/>
  <c r="P636" i="2"/>
  <c r="S636" i="2"/>
  <c r="K388" i="2"/>
  <c r="Q138" i="2"/>
  <c r="R138" i="2"/>
  <c r="S138" i="2"/>
  <c r="P138" i="2"/>
  <c r="K637" i="2"/>
  <c r="S387" i="2"/>
  <c r="P387" i="2"/>
  <c r="R387" i="2"/>
  <c r="Q387" i="2"/>
  <c r="T635" i="2"/>
  <c r="F786" i="1" s="1"/>
  <c r="T386" i="2"/>
  <c r="F537" i="1" s="1"/>
  <c r="B791" i="1"/>
  <c r="A790" i="1"/>
  <c r="B543" i="1"/>
  <c r="A542" i="1"/>
  <c r="K139" i="2"/>
  <c r="T138" i="2" l="1"/>
  <c r="F289" i="1" s="1"/>
  <c r="T387" i="2"/>
  <c r="F538" i="1" s="1"/>
  <c r="K638" i="2"/>
  <c r="S388" i="2"/>
  <c r="P388" i="2"/>
  <c r="R388" i="2"/>
  <c r="Q388" i="2"/>
  <c r="S637" i="2"/>
  <c r="Q637" i="2"/>
  <c r="P637" i="2"/>
  <c r="R637" i="2"/>
  <c r="K389" i="2"/>
  <c r="P139" i="2"/>
  <c r="S139" i="2"/>
  <c r="R139" i="2"/>
  <c r="Q139" i="2"/>
  <c r="T636" i="2"/>
  <c r="F787" i="1" s="1"/>
  <c r="A791" i="1"/>
  <c r="B792" i="1"/>
  <c r="A543" i="1"/>
  <c r="B544" i="1"/>
  <c r="K140" i="2"/>
  <c r="T139" i="2" l="1"/>
  <c r="F290" i="1" s="1"/>
  <c r="T637" i="2"/>
  <c r="F788" i="1" s="1"/>
  <c r="K639" i="2"/>
  <c r="S389" i="2"/>
  <c r="Q389" i="2"/>
  <c r="R389" i="2"/>
  <c r="P389" i="2"/>
  <c r="T389" i="2" s="1"/>
  <c r="F540" i="1" s="1"/>
  <c r="T388" i="2"/>
  <c r="F539" i="1" s="1"/>
  <c r="K390" i="2"/>
  <c r="P140" i="2"/>
  <c r="Q140" i="2"/>
  <c r="S140" i="2"/>
  <c r="R140" i="2"/>
  <c r="S638" i="2"/>
  <c r="Q638" i="2"/>
  <c r="P638" i="2"/>
  <c r="R638" i="2"/>
  <c r="B793" i="1"/>
  <c r="A792" i="1"/>
  <c r="A544" i="1"/>
  <c r="B545" i="1"/>
  <c r="K141" i="2"/>
  <c r="T140" i="2" l="1"/>
  <c r="F291" i="1" s="1"/>
  <c r="T638" i="2"/>
  <c r="F789" i="1" s="1"/>
  <c r="K391" i="2"/>
  <c r="R141" i="2"/>
  <c r="S141" i="2"/>
  <c r="Q141" i="2"/>
  <c r="P141" i="2"/>
  <c r="K640" i="2"/>
  <c r="S390" i="2"/>
  <c r="R390" i="2"/>
  <c r="Q390" i="2"/>
  <c r="P390" i="2"/>
  <c r="Q639" i="2"/>
  <c r="P639" i="2"/>
  <c r="R639" i="2"/>
  <c r="S639" i="2"/>
  <c r="A793" i="1"/>
  <c r="B794" i="1"/>
  <c r="B546" i="1"/>
  <c r="A545" i="1"/>
  <c r="K142" i="2"/>
  <c r="T390" i="2" l="1"/>
  <c r="F541" i="1" s="1"/>
  <c r="T141" i="2"/>
  <c r="F292" i="1" s="1"/>
  <c r="K392" i="2"/>
  <c r="Q142" i="2"/>
  <c r="S142" i="2"/>
  <c r="P142" i="2"/>
  <c r="R142" i="2"/>
  <c r="S640" i="2"/>
  <c r="Q640" i="2"/>
  <c r="P640" i="2"/>
  <c r="R640" i="2"/>
  <c r="K641" i="2"/>
  <c r="S391" i="2"/>
  <c r="R391" i="2"/>
  <c r="Q391" i="2"/>
  <c r="P391" i="2"/>
  <c r="T639" i="2"/>
  <c r="F790" i="1" s="1"/>
  <c r="A794" i="1"/>
  <c r="B795" i="1"/>
  <c r="A546" i="1"/>
  <c r="B547" i="1"/>
  <c r="K143" i="2"/>
  <c r="T142" i="2" l="1"/>
  <c r="F293" i="1" s="1"/>
  <c r="K393" i="2"/>
  <c r="Q143" i="2"/>
  <c r="S143" i="2"/>
  <c r="P143" i="2"/>
  <c r="R143" i="2"/>
  <c r="Q641" i="2"/>
  <c r="S641" i="2"/>
  <c r="R641" i="2"/>
  <c r="P641" i="2"/>
  <c r="T391" i="2"/>
  <c r="F542" i="1" s="1"/>
  <c r="T640" i="2"/>
  <c r="F791" i="1" s="1"/>
  <c r="K642" i="2"/>
  <c r="P392" i="2"/>
  <c r="S392" i="2"/>
  <c r="R392" i="2"/>
  <c r="Q392" i="2"/>
  <c r="B796" i="1"/>
  <c r="A795" i="1"/>
  <c r="B548" i="1"/>
  <c r="A547" i="1"/>
  <c r="K144" i="2"/>
  <c r="T641" i="2" l="1"/>
  <c r="F792" i="1" s="1"/>
  <c r="T143" i="2"/>
  <c r="F294" i="1" s="1"/>
  <c r="S642" i="2"/>
  <c r="P642" i="2"/>
  <c r="R642" i="2"/>
  <c r="Q642" i="2"/>
  <c r="K394" i="2"/>
  <c r="Q144" i="2"/>
  <c r="R144" i="2"/>
  <c r="S144" i="2"/>
  <c r="P144" i="2"/>
  <c r="T392" i="2"/>
  <c r="F543" i="1" s="1"/>
  <c r="K643" i="2"/>
  <c r="S393" i="2"/>
  <c r="R393" i="2"/>
  <c r="P393" i="2"/>
  <c r="Q393" i="2"/>
  <c r="A796" i="1"/>
  <c r="B797" i="1"/>
  <c r="A548" i="1"/>
  <c r="B549" i="1"/>
  <c r="K145" i="2"/>
  <c r="S643" i="2" l="1"/>
  <c r="R643" i="2"/>
  <c r="Q643" i="2"/>
  <c r="P643" i="2"/>
  <c r="T144" i="2"/>
  <c r="F295" i="1" s="1"/>
  <c r="K644" i="2"/>
  <c r="Q394" i="2"/>
  <c r="R394" i="2"/>
  <c r="S394" i="2"/>
  <c r="P394" i="2"/>
  <c r="K395" i="2"/>
  <c r="S145" i="2"/>
  <c r="R145" i="2"/>
  <c r="Q145" i="2"/>
  <c r="P145" i="2"/>
  <c r="T393" i="2"/>
  <c r="F544" i="1" s="1"/>
  <c r="T642" i="2"/>
  <c r="F793" i="1" s="1"/>
  <c r="B798" i="1"/>
  <c r="A797" i="1"/>
  <c r="B550" i="1"/>
  <c r="A549" i="1"/>
  <c r="K146" i="2"/>
  <c r="T394" i="2" l="1"/>
  <c r="F545" i="1" s="1"/>
  <c r="T643" i="2"/>
  <c r="F794" i="1" s="1"/>
  <c r="K396" i="2"/>
  <c r="R146" i="2"/>
  <c r="P146" i="2"/>
  <c r="S146" i="2"/>
  <c r="Q146" i="2"/>
  <c r="S644" i="2"/>
  <c r="R644" i="2"/>
  <c r="Q644" i="2"/>
  <c r="P644" i="2"/>
  <c r="K645" i="2"/>
  <c r="P395" i="2"/>
  <c r="S395" i="2"/>
  <c r="R395" i="2"/>
  <c r="Q395" i="2"/>
  <c r="T145" i="2"/>
  <c r="F296" i="1" s="1"/>
  <c r="A798" i="1"/>
  <c r="B799" i="1"/>
  <c r="B551" i="1"/>
  <c r="A550" i="1"/>
  <c r="K147" i="2"/>
  <c r="T395" i="2" l="1"/>
  <c r="F546" i="1" s="1"/>
  <c r="T644" i="2"/>
  <c r="F795" i="1" s="1"/>
  <c r="K397" i="2"/>
  <c r="R147" i="2"/>
  <c r="P147" i="2"/>
  <c r="S147" i="2"/>
  <c r="Q147" i="2"/>
  <c r="S645" i="2"/>
  <c r="R645" i="2"/>
  <c r="Q645" i="2"/>
  <c r="P645" i="2"/>
  <c r="T146" i="2"/>
  <c r="F297" i="1" s="1"/>
  <c r="K646" i="2"/>
  <c r="S396" i="2"/>
  <c r="Q396" i="2"/>
  <c r="P396" i="2"/>
  <c r="R396" i="2"/>
  <c r="B800" i="1"/>
  <c r="A799" i="1"/>
  <c r="A551" i="1"/>
  <c r="B552" i="1"/>
  <c r="K148" i="2"/>
  <c r="T645" i="2" l="1"/>
  <c r="F796" i="1" s="1"/>
  <c r="S646" i="2"/>
  <c r="R646" i="2"/>
  <c r="P646" i="2"/>
  <c r="Q646" i="2"/>
  <c r="K398" i="2"/>
  <c r="S148" i="2"/>
  <c r="R148" i="2"/>
  <c r="Q148" i="2"/>
  <c r="P148" i="2"/>
  <c r="T147" i="2"/>
  <c r="F298" i="1" s="1"/>
  <c r="T396" i="2"/>
  <c r="F547" i="1" s="1"/>
  <c r="K647" i="2"/>
  <c r="P397" i="2"/>
  <c r="S397" i="2"/>
  <c r="R397" i="2"/>
  <c r="Q397" i="2"/>
  <c r="B801" i="1"/>
  <c r="A800" i="1"/>
  <c r="B553" i="1"/>
  <c r="A552" i="1"/>
  <c r="K149" i="2"/>
  <c r="T148" i="2" l="1"/>
  <c r="F299" i="1" s="1"/>
  <c r="T397" i="2"/>
  <c r="F548" i="1" s="1"/>
  <c r="S647" i="2"/>
  <c r="R647" i="2"/>
  <c r="P647" i="2"/>
  <c r="Q647" i="2"/>
  <c r="K648" i="2"/>
  <c r="P398" i="2"/>
  <c r="R398" i="2"/>
  <c r="S398" i="2"/>
  <c r="Q398" i="2"/>
  <c r="K399" i="2"/>
  <c r="S149" i="2"/>
  <c r="Q149" i="2"/>
  <c r="R149" i="2"/>
  <c r="P149" i="2"/>
  <c r="T646" i="2"/>
  <c r="F797" i="1" s="1"/>
  <c r="A801" i="1"/>
  <c r="B802" i="1"/>
  <c r="A553" i="1"/>
  <c r="B554" i="1"/>
  <c r="K150" i="2"/>
  <c r="K649" i="2" l="1"/>
  <c r="Q399" i="2"/>
  <c r="P399" i="2"/>
  <c r="R399" i="2"/>
  <c r="S399" i="2"/>
  <c r="K400" i="2"/>
  <c r="P150" i="2"/>
  <c r="S150" i="2"/>
  <c r="R150" i="2"/>
  <c r="Q150" i="2"/>
  <c r="T398" i="2"/>
  <c r="F549" i="1" s="1"/>
  <c r="S648" i="2"/>
  <c r="Q648" i="2"/>
  <c r="P648" i="2"/>
  <c r="R648" i="2"/>
  <c r="T647" i="2"/>
  <c r="F798" i="1" s="1"/>
  <c r="T149" i="2"/>
  <c r="F300" i="1" s="1"/>
  <c r="B803" i="1"/>
  <c r="A802" i="1"/>
  <c r="B555" i="1"/>
  <c r="A554" i="1"/>
  <c r="K151" i="2"/>
  <c r="T399" i="2" l="1"/>
  <c r="F550" i="1" s="1"/>
  <c r="T150" i="2"/>
  <c r="F301" i="1" s="1"/>
  <c r="K650" i="2"/>
  <c r="R400" i="2"/>
  <c r="S400" i="2"/>
  <c r="P400" i="2"/>
  <c r="Q400" i="2"/>
  <c r="K401" i="2"/>
  <c r="P151" i="2"/>
  <c r="R151" i="2"/>
  <c r="Q151" i="2"/>
  <c r="S151" i="2"/>
  <c r="T648" i="2"/>
  <c r="F799" i="1" s="1"/>
  <c r="Q649" i="2"/>
  <c r="R649" i="2"/>
  <c r="S649" i="2"/>
  <c r="P649" i="2"/>
  <c r="A803" i="1"/>
  <c r="B804" i="1"/>
  <c r="A555" i="1"/>
  <c r="B556" i="1"/>
  <c r="K152" i="2"/>
  <c r="T649" i="2" l="1"/>
  <c r="F800" i="1" s="1"/>
  <c r="T400" i="2"/>
  <c r="F551" i="1" s="1"/>
  <c r="T151" i="2"/>
  <c r="F302" i="1" s="1"/>
  <c r="K651" i="2"/>
  <c r="Q401" i="2"/>
  <c r="R401" i="2"/>
  <c r="S401" i="2"/>
  <c r="P401" i="2"/>
  <c r="K402" i="2"/>
  <c r="P152" i="2"/>
  <c r="S152" i="2"/>
  <c r="R152" i="2"/>
  <c r="Q152" i="2"/>
  <c r="Q650" i="2"/>
  <c r="P650" i="2"/>
  <c r="S650" i="2"/>
  <c r="R650" i="2"/>
  <c r="B805" i="1"/>
  <c r="A804" i="1"/>
  <c r="A556" i="1"/>
  <c r="B557" i="1"/>
  <c r="K153" i="2"/>
  <c r="T401" i="2" l="1"/>
  <c r="F552" i="1" s="1"/>
  <c r="T650" i="2"/>
  <c r="F801" i="1" s="1"/>
  <c r="T152" i="2"/>
  <c r="F303" i="1" s="1"/>
  <c r="K403" i="2"/>
  <c r="S153" i="2"/>
  <c r="R153" i="2"/>
  <c r="P153" i="2"/>
  <c r="Q153" i="2"/>
  <c r="K652" i="2"/>
  <c r="S402" i="2"/>
  <c r="R402" i="2"/>
  <c r="P402" i="2"/>
  <c r="Q402" i="2"/>
  <c r="S651" i="2"/>
  <c r="R651" i="2"/>
  <c r="Q651" i="2"/>
  <c r="P651" i="2"/>
  <c r="A805" i="1"/>
  <c r="B806" i="1"/>
  <c r="B558" i="1"/>
  <c r="A557" i="1"/>
  <c r="K154" i="2"/>
  <c r="T402" i="2" l="1"/>
  <c r="F553" i="1" s="1"/>
  <c r="T153" i="2"/>
  <c r="F304" i="1" s="1"/>
  <c r="T651" i="2"/>
  <c r="F802" i="1" s="1"/>
  <c r="K404" i="2"/>
  <c r="S154" i="2"/>
  <c r="Q154" i="2"/>
  <c r="R154" i="2"/>
  <c r="P154" i="2"/>
  <c r="T154" i="2" s="1"/>
  <c r="F305" i="1" s="1"/>
  <c r="S652" i="2"/>
  <c r="R652" i="2"/>
  <c r="P652" i="2"/>
  <c r="Q652" i="2"/>
  <c r="K653" i="2"/>
  <c r="R403" i="2"/>
  <c r="Q403" i="2"/>
  <c r="S403" i="2"/>
  <c r="P403" i="2"/>
  <c r="A806" i="1"/>
  <c r="B807" i="1"/>
  <c r="A558" i="1"/>
  <c r="B559" i="1"/>
  <c r="K155" i="2"/>
  <c r="T652" i="2" l="1"/>
  <c r="F803" i="1" s="1"/>
  <c r="K405" i="2"/>
  <c r="S155" i="2"/>
  <c r="Q155" i="2"/>
  <c r="P155" i="2"/>
  <c r="R155" i="2"/>
  <c r="R653" i="2"/>
  <c r="P653" i="2"/>
  <c r="Q653" i="2"/>
  <c r="S653" i="2"/>
  <c r="T403" i="2"/>
  <c r="F554" i="1" s="1"/>
  <c r="K654" i="2"/>
  <c r="R404" i="2"/>
  <c r="Q404" i="2"/>
  <c r="P404" i="2"/>
  <c r="S404" i="2"/>
  <c r="B808" i="1"/>
  <c r="A807" i="1"/>
  <c r="B560" i="1"/>
  <c r="A559" i="1"/>
  <c r="K156" i="2"/>
  <c r="T404" i="2" l="1"/>
  <c r="F555" i="1" s="1"/>
  <c r="T653" i="2"/>
  <c r="F804" i="1" s="1"/>
  <c r="K655" i="2"/>
  <c r="P405" i="2"/>
  <c r="Q405" i="2"/>
  <c r="S405" i="2"/>
  <c r="R405" i="2"/>
  <c r="P654" i="2"/>
  <c r="R654" i="2"/>
  <c r="S654" i="2"/>
  <c r="Q654" i="2"/>
  <c r="K406" i="2"/>
  <c r="Q156" i="2"/>
  <c r="R156" i="2"/>
  <c r="S156" i="2"/>
  <c r="P156" i="2"/>
  <c r="T155" i="2"/>
  <c r="F306" i="1" s="1"/>
  <c r="F36" i="1" s="1"/>
  <c r="A808" i="1"/>
  <c r="B809" i="1"/>
  <c r="A560" i="1"/>
  <c r="B561" i="1"/>
  <c r="K157" i="2"/>
  <c r="F17" i="1" l="1"/>
  <c r="F23" i="1"/>
  <c r="F29" i="1"/>
  <c r="F11" i="1"/>
  <c r="K656" i="2"/>
  <c r="S406" i="2"/>
  <c r="P406" i="2"/>
  <c r="R406" i="2"/>
  <c r="Q406" i="2"/>
  <c r="K407" i="2"/>
  <c r="Q157" i="2"/>
  <c r="P157" i="2"/>
  <c r="R157" i="2"/>
  <c r="S157" i="2"/>
  <c r="T654" i="2"/>
  <c r="F805" i="1" s="1"/>
  <c r="T156" i="2"/>
  <c r="F307" i="1" s="1"/>
  <c r="T405" i="2"/>
  <c r="F556" i="1" s="1"/>
  <c r="R655" i="2"/>
  <c r="S655" i="2"/>
  <c r="Q655" i="2"/>
  <c r="P655" i="2"/>
  <c r="B810" i="1"/>
  <c r="A809" i="1"/>
  <c r="B562" i="1"/>
  <c r="A561" i="1"/>
  <c r="K158" i="2"/>
  <c r="T157" i="2" l="1"/>
  <c r="F308" i="1" s="1"/>
  <c r="T655" i="2"/>
  <c r="F806" i="1" s="1"/>
  <c r="K657" i="2"/>
  <c r="S407" i="2"/>
  <c r="R407" i="2"/>
  <c r="P407" i="2"/>
  <c r="Q407" i="2"/>
  <c r="T406" i="2"/>
  <c r="F557" i="1" s="1"/>
  <c r="K408" i="2"/>
  <c r="S158" i="2"/>
  <c r="R158" i="2"/>
  <c r="P158" i="2"/>
  <c r="Q158" i="2"/>
  <c r="S656" i="2"/>
  <c r="Q656" i="2"/>
  <c r="R656" i="2"/>
  <c r="P656" i="2"/>
  <c r="A810" i="1"/>
  <c r="B811" i="1"/>
  <c r="B563" i="1"/>
  <c r="A562" i="1"/>
  <c r="K159" i="2"/>
  <c r="T407" i="2" l="1"/>
  <c r="F558" i="1" s="1"/>
  <c r="T158" i="2"/>
  <c r="F309" i="1" s="1"/>
  <c r="K409" i="2"/>
  <c r="S159" i="2"/>
  <c r="Q159" i="2"/>
  <c r="R159" i="2"/>
  <c r="P159" i="2"/>
  <c r="K658" i="2"/>
  <c r="Q408" i="2"/>
  <c r="R408" i="2"/>
  <c r="S408" i="2"/>
  <c r="P408" i="2"/>
  <c r="T656" i="2"/>
  <c r="F807" i="1" s="1"/>
  <c r="S657" i="2"/>
  <c r="P657" i="2"/>
  <c r="R657" i="2"/>
  <c r="Q657" i="2"/>
  <c r="B812" i="1"/>
  <c r="A811" i="1"/>
  <c r="A563" i="1"/>
  <c r="B564" i="1"/>
  <c r="K160" i="2"/>
  <c r="T159" i="2" l="1"/>
  <c r="F310" i="1" s="1"/>
  <c r="T408" i="2"/>
  <c r="F559" i="1" s="1"/>
  <c r="K410" i="2"/>
  <c r="Q160" i="2"/>
  <c r="P160" i="2"/>
  <c r="S160" i="2"/>
  <c r="R160" i="2"/>
  <c r="P658" i="2"/>
  <c r="Q658" i="2"/>
  <c r="S658" i="2"/>
  <c r="R658" i="2"/>
  <c r="T657" i="2"/>
  <c r="F808" i="1" s="1"/>
  <c r="K659" i="2"/>
  <c r="S409" i="2"/>
  <c r="P409" i="2"/>
  <c r="R409" i="2"/>
  <c r="Q409" i="2"/>
  <c r="B813" i="1"/>
  <c r="A812" i="1"/>
  <c r="B565" i="1"/>
  <c r="A564" i="1"/>
  <c r="K161" i="2"/>
  <c r="T658" i="2" l="1"/>
  <c r="F809" i="1" s="1"/>
  <c r="R659" i="2"/>
  <c r="P659" i="2"/>
  <c r="Q659" i="2"/>
  <c r="S659" i="2"/>
  <c r="T160" i="2"/>
  <c r="F311" i="1" s="1"/>
  <c r="K411" i="2"/>
  <c r="R161" i="2"/>
  <c r="S161" i="2"/>
  <c r="Q161" i="2"/>
  <c r="P161" i="2"/>
  <c r="T409" i="2"/>
  <c r="F560" i="1" s="1"/>
  <c r="K660" i="2"/>
  <c r="Q410" i="2"/>
  <c r="S410" i="2"/>
  <c r="R410" i="2"/>
  <c r="P410" i="2"/>
  <c r="A813" i="1"/>
  <c r="B814" i="1"/>
  <c r="A565" i="1"/>
  <c r="B566" i="1"/>
  <c r="K162" i="2"/>
  <c r="T410" i="2" l="1"/>
  <c r="F561" i="1" s="1"/>
  <c r="T161" i="2"/>
  <c r="F312" i="1" s="1"/>
  <c r="K412" i="2"/>
  <c r="P162" i="2"/>
  <c r="S162" i="2"/>
  <c r="Q162" i="2"/>
  <c r="R162" i="2"/>
  <c r="K661" i="2"/>
  <c r="S411" i="2"/>
  <c r="Q411" i="2"/>
  <c r="R411" i="2"/>
  <c r="P411" i="2"/>
  <c r="T659" i="2"/>
  <c r="F810" i="1" s="1"/>
  <c r="S660" i="2"/>
  <c r="Q660" i="2"/>
  <c r="R660" i="2"/>
  <c r="P660" i="2"/>
  <c r="B815" i="1"/>
  <c r="A814" i="1"/>
  <c r="B567" i="1"/>
  <c r="A566" i="1"/>
  <c r="K163" i="2"/>
  <c r="T411" i="2" l="1"/>
  <c r="F562" i="1" s="1"/>
  <c r="K413" i="2"/>
  <c r="P163" i="2"/>
  <c r="R163" i="2"/>
  <c r="S163" i="2"/>
  <c r="Q163" i="2"/>
  <c r="R661" i="2"/>
  <c r="P661" i="2"/>
  <c r="S661" i="2"/>
  <c r="Q661" i="2"/>
  <c r="T660" i="2"/>
  <c r="F811" i="1" s="1"/>
  <c r="T162" i="2"/>
  <c r="F313" i="1" s="1"/>
  <c r="K662" i="2"/>
  <c r="S412" i="2"/>
  <c r="R412" i="2"/>
  <c r="Q412" i="2"/>
  <c r="P412" i="2"/>
  <c r="A815" i="1"/>
  <c r="B816" i="1"/>
  <c r="A567" i="1"/>
  <c r="B568" i="1"/>
  <c r="K164" i="2"/>
  <c r="T412" i="2" l="1"/>
  <c r="F563" i="1" s="1"/>
  <c r="S662" i="2"/>
  <c r="Q662" i="2"/>
  <c r="R662" i="2"/>
  <c r="P662" i="2"/>
  <c r="T661" i="2"/>
  <c r="F812" i="1" s="1"/>
  <c r="K414" i="2"/>
  <c r="P164" i="2"/>
  <c r="R164" i="2"/>
  <c r="S164" i="2"/>
  <c r="Q164" i="2"/>
  <c r="T163" i="2"/>
  <c r="F314" i="1" s="1"/>
  <c r="K663" i="2"/>
  <c r="Q413" i="2"/>
  <c r="R413" i="2"/>
  <c r="S413" i="2"/>
  <c r="P413" i="2"/>
  <c r="B817" i="1"/>
  <c r="A816" i="1"/>
  <c r="A568" i="1"/>
  <c r="B569" i="1"/>
  <c r="K165" i="2"/>
  <c r="T413" i="2" l="1"/>
  <c r="F564" i="1" s="1"/>
  <c r="T662" i="2"/>
  <c r="F813" i="1" s="1"/>
  <c r="S663" i="2"/>
  <c r="Q663" i="2"/>
  <c r="R663" i="2"/>
  <c r="P663" i="2"/>
  <c r="K415" i="2"/>
  <c r="S165" i="2"/>
  <c r="R165" i="2"/>
  <c r="Q165" i="2"/>
  <c r="P165" i="2"/>
  <c r="T164" i="2"/>
  <c r="F315" i="1" s="1"/>
  <c r="K664" i="2"/>
  <c r="Q414" i="2"/>
  <c r="P414" i="2"/>
  <c r="R414" i="2"/>
  <c r="S414" i="2"/>
  <c r="A817" i="1"/>
  <c r="B818" i="1"/>
  <c r="B570" i="1"/>
  <c r="A569" i="1"/>
  <c r="K166" i="2"/>
  <c r="T165" i="2" l="1"/>
  <c r="F316" i="1" s="1"/>
  <c r="T663" i="2"/>
  <c r="F814" i="1" s="1"/>
  <c r="K665" i="2"/>
  <c r="R415" i="2"/>
  <c r="Q415" i="2"/>
  <c r="S415" i="2"/>
  <c r="P415" i="2"/>
  <c r="K416" i="2"/>
  <c r="P166" i="2"/>
  <c r="S166" i="2"/>
  <c r="Q166" i="2"/>
  <c r="R166" i="2"/>
  <c r="P664" i="2"/>
  <c r="S664" i="2"/>
  <c r="R664" i="2"/>
  <c r="Q664" i="2"/>
  <c r="T414" i="2"/>
  <c r="F565" i="1" s="1"/>
  <c r="A818" i="1"/>
  <c r="B819" i="1"/>
  <c r="A570" i="1"/>
  <c r="B571" i="1"/>
  <c r="K167" i="2"/>
  <c r="T415" i="2" l="1"/>
  <c r="F566" i="1" s="1"/>
  <c r="T664" i="2"/>
  <c r="F815" i="1" s="1"/>
  <c r="K666" i="2"/>
  <c r="R416" i="2"/>
  <c r="S416" i="2"/>
  <c r="Q416" i="2"/>
  <c r="P416" i="2"/>
  <c r="T166" i="2"/>
  <c r="F317" i="1" s="1"/>
  <c r="K417" i="2"/>
  <c r="S167" i="2"/>
  <c r="R167" i="2"/>
  <c r="P167" i="2"/>
  <c r="Q167" i="2"/>
  <c r="S665" i="2"/>
  <c r="R665" i="2"/>
  <c r="Q665" i="2"/>
  <c r="P665" i="2"/>
  <c r="B820" i="1"/>
  <c r="A819" i="1"/>
  <c r="B572" i="1"/>
  <c r="A571" i="1"/>
  <c r="K168" i="2"/>
  <c r="T665" i="2" l="1"/>
  <c r="F816" i="1" s="1"/>
  <c r="T416" i="2"/>
  <c r="F567" i="1" s="1"/>
  <c r="T167" i="2"/>
  <c r="F318" i="1" s="1"/>
  <c r="S666" i="2"/>
  <c r="R666" i="2"/>
  <c r="Q666" i="2"/>
  <c r="P666" i="2"/>
  <c r="K418" i="2"/>
  <c r="R168" i="2"/>
  <c r="Q168" i="2"/>
  <c r="P168" i="2"/>
  <c r="S168" i="2"/>
  <c r="K667" i="2"/>
  <c r="S417" i="2"/>
  <c r="P417" i="2"/>
  <c r="Q417" i="2"/>
  <c r="R417" i="2"/>
  <c r="A820" i="1"/>
  <c r="B821" i="1"/>
  <c r="A572" i="1"/>
  <c r="B573" i="1"/>
  <c r="K169" i="2"/>
  <c r="T666" i="2" l="1"/>
  <c r="F817" i="1" s="1"/>
  <c r="T168" i="2"/>
  <c r="F319" i="1" s="1"/>
  <c r="K419" i="2"/>
  <c r="P169" i="2"/>
  <c r="S169" i="2"/>
  <c r="Q169" i="2"/>
  <c r="R169" i="2"/>
  <c r="K668" i="2"/>
  <c r="Q418" i="2"/>
  <c r="S418" i="2"/>
  <c r="R418" i="2"/>
  <c r="P418" i="2"/>
  <c r="Q667" i="2"/>
  <c r="P667" i="2"/>
  <c r="S667" i="2"/>
  <c r="R667" i="2"/>
  <c r="T417" i="2"/>
  <c r="F568" i="1" s="1"/>
  <c r="B822" i="1"/>
  <c r="A821" i="1"/>
  <c r="B574" i="1"/>
  <c r="A573" i="1"/>
  <c r="K170" i="2"/>
  <c r="T418" i="2" l="1"/>
  <c r="F569" i="1" s="1"/>
  <c r="T667" i="2"/>
  <c r="F818" i="1" s="1"/>
  <c r="K420" i="2"/>
  <c r="R170" i="2"/>
  <c r="P170" i="2"/>
  <c r="Q170" i="2"/>
  <c r="S170" i="2"/>
  <c r="T169" i="2"/>
  <c r="F320" i="1" s="1"/>
  <c r="Q668" i="2"/>
  <c r="S668" i="2"/>
  <c r="R668" i="2"/>
  <c r="P668" i="2"/>
  <c r="K669" i="2"/>
  <c r="S419" i="2"/>
  <c r="R419" i="2"/>
  <c r="Q419" i="2"/>
  <c r="P419" i="2"/>
  <c r="A822" i="1"/>
  <c r="B823" i="1"/>
  <c r="B575" i="1"/>
  <c r="A574" i="1"/>
  <c r="K171" i="2"/>
  <c r="T668" i="2" l="1"/>
  <c r="F819" i="1" s="1"/>
  <c r="S669" i="2"/>
  <c r="P669" i="2"/>
  <c r="R669" i="2"/>
  <c r="Q669" i="2"/>
  <c r="K421" i="2"/>
  <c r="S171" i="2"/>
  <c r="P171" i="2"/>
  <c r="R171" i="2"/>
  <c r="Q171" i="2"/>
  <c r="T170" i="2"/>
  <c r="F321" i="1" s="1"/>
  <c r="T419" i="2"/>
  <c r="F570" i="1" s="1"/>
  <c r="K670" i="2"/>
  <c r="P420" i="2"/>
  <c r="S420" i="2"/>
  <c r="R420" i="2"/>
  <c r="Q420" i="2"/>
  <c r="B824" i="1"/>
  <c r="A823" i="1"/>
  <c r="A575" i="1"/>
  <c r="B576" i="1"/>
  <c r="K172" i="2"/>
  <c r="R670" i="2" l="1"/>
  <c r="P670" i="2"/>
  <c r="S670" i="2"/>
  <c r="Q670" i="2"/>
  <c r="K671" i="2"/>
  <c r="P421" i="2"/>
  <c r="S421" i="2"/>
  <c r="R421" i="2"/>
  <c r="Q421" i="2"/>
  <c r="T171" i="2"/>
  <c r="F322" i="1" s="1"/>
  <c r="T669" i="2"/>
  <c r="F820" i="1" s="1"/>
  <c r="K422" i="2"/>
  <c r="P172" i="2"/>
  <c r="S172" i="2"/>
  <c r="Q172" i="2"/>
  <c r="R172" i="2"/>
  <c r="T420" i="2"/>
  <c r="F571" i="1" s="1"/>
  <c r="B825" i="1"/>
  <c r="A824" i="1"/>
  <c r="B577" i="1"/>
  <c r="A576" i="1"/>
  <c r="K173" i="2"/>
  <c r="T421" i="2" l="1"/>
  <c r="F572" i="1" s="1"/>
  <c r="K423" i="2"/>
  <c r="S173" i="2"/>
  <c r="R173" i="2"/>
  <c r="Q173" i="2"/>
  <c r="P173" i="2"/>
  <c r="S671" i="2"/>
  <c r="R671" i="2"/>
  <c r="P671" i="2"/>
  <c r="Q671" i="2"/>
  <c r="K672" i="2"/>
  <c r="R422" i="2"/>
  <c r="Q422" i="2"/>
  <c r="S422" i="2"/>
  <c r="P422" i="2"/>
  <c r="T670" i="2"/>
  <c r="F821" i="1" s="1"/>
  <c r="T172" i="2"/>
  <c r="F323" i="1" s="1"/>
  <c r="A825" i="1"/>
  <c r="B826" i="1"/>
  <c r="A577" i="1"/>
  <c r="B578" i="1"/>
  <c r="K174" i="2"/>
  <c r="T173" i="2" l="1"/>
  <c r="F324" i="1" s="1"/>
  <c r="T671" i="2"/>
  <c r="F822" i="1" s="1"/>
  <c r="S672" i="2"/>
  <c r="R672" i="2"/>
  <c r="Q672" i="2"/>
  <c r="P672" i="2"/>
  <c r="K424" i="2"/>
  <c r="Q174" i="2"/>
  <c r="S174" i="2"/>
  <c r="P174" i="2"/>
  <c r="R174" i="2"/>
  <c r="T422" i="2"/>
  <c r="F573" i="1" s="1"/>
  <c r="K673" i="2"/>
  <c r="P423" i="2"/>
  <c r="S423" i="2"/>
  <c r="R423" i="2"/>
  <c r="Q423" i="2"/>
  <c r="B827" i="1"/>
  <c r="A826" i="1"/>
  <c r="B579" i="1"/>
  <c r="A578" i="1"/>
  <c r="K175" i="2"/>
  <c r="T174" i="2" l="1"/>
  <c r="F325" i="1" s="1"/>
  <c r="T672" i="2"/>
  <c r="F823" i="1" s="1"/>
  <c r="T423" i="2"/>
  <c r="F574" i="1" s="1"/>
  <c r="K674" i="2"/>
  <c r="S424" i="2"/>
  <c r="Q424" i="2"/>
  <c r="R424" i="2"/>
  <c r="P424" i="2"/>
  <c r="Q673" i="2"/>
  <c r="S673" i="2"/>
  <c r="R673" i="2"/>
  <c r="P673" i="2"/>
  <c r="K425" i="2"/>
  <c r="P175" i="2"/>
  <c r="S175" i="2"/>
  <c r="Q175" i="2"/>
  <c r="R175" i="2"/>
  <c r="A827" i="1"/>
  <c r="B828" i="1"/>
  <c r="A579" i="1"/>
  <c r="B580" i="1"/>
  <c r="K176" i="2"/>
  <c r="T673" i="2" l="1"/>
  <c r="F824" i="1" s="1"/>
  <c r="T424" i="2"/>
  <c r="F575" i="1" s="1"/>
  <c r="T175" i="2"/>
  <c r="F326" i="1" s="1"/>
  <c r="K675" i="2"/>
  <c r="S425" i="2"/>
  <c r="Q425" i="2"/>
  <c r="P425" i="2"/>
  <c r="R425" i="2"/>
  <c r="K426" i="2"/>
  <c r="P176" i="2"/>
  <c r="S176" i="2"/>
  <c r="R176" i="2"/>
  <c r="Q176" i="2"/>
  <c r="R674" i="2"/>
  <c r="S674" i="2"/>
  <c r="P674" i="2"/>
  <c r="Q674" i="2"/>
  <c r="B829" i="1"/>
  <c r="A828" i="1"/>
  <c r="A580" i="1"/>
  <c r="B581" i="1"/>
  <c r="K177" i="2"/>
  <c r="T425" i="2" l="1"/>
  <c r="F576" i="1" s="1"/>
  <c r="T176" i="2"/>
  <c r="F327" i="1" s="1"/>
  <c r="K427" i="2"/>
  <c r="P177" i="2"/>
  <c r="Q177" i="2"/>
  <c r="R177" i="2"/>
  <c r="S177" i="2"/>
  <c r="K676" i="2"/>
  <c r="Q426" i="2"/>
  <c r="P426" i="2"/>
  <c r="R426" i="2"/>
  <c r="S426" i="2"/>
  <c r="T674" i="2"/>
  <c r="F825" i="1" s="1"/>
  <c r="R675" i="2"/>
  <c r="Q675" i="2"/>
  <c r="S675" i="2"/>
  <c r="P675" i="2"/>
  <c r="A829" i="1"/>
  <c r="B830" i="1"/>
  <c r="B582" i="1"/>
  <c r="A581" i="1"/>
  <c r="K178" i="2"/>
  <c r="T426" i="2" l="1"/>
  <c r="F577" i="1" s="1"/>
  <c r="T675" i="2"/>
  <c r="F826" i="1" s="1"/>
  <c r="P676" i="2"/>
  <c r="Q676" i="2"/>
  <c r="S676" i="2"/>
  <c r="R676" i="2"/>
  <c r="K428" i="2"/>
  <c r="Q178" i="2"/>
  <c r="S178" i="2"/>
  <c r="P178" i="2"/>
  <c r="R178" i="2"/>
  <c r="T177" i="2"/>
  <c r="F328" i="1" s="1"/>
  <c r="K677" i="2"/>
  <c r="P427" i="2"/>
  <c r="S427" i="2"/>
  <c r="R427" i="2"/>
  <c r="Q427" i="2"/>
  <c r="A830" i="1"/>
  <c r="B831" i="1"/>
  <c r="A582" i="1"/>
  <c r="B583" i="1"/>
  <c r="K179" i="2"/>
  <c r="T178" i="2" l="1"/>
  <c r="F329" i="1" s="1"/>
  <c r="T427" i="2"/>
  <c r="F578" i="1" s="1"/>
  <c r="K678" i="2"/>
  <c r="S428" i="2"/>
  <c r="R428" i="2"/>
  <c r="Q428" i="2"/>
  <c r="P428" i="2"/>
  <c r="T428" i="2" s="1"/>
  <c r="F579" i="1" s="1"/>
  <c r="K429" i="2"/>
  <c r="R179" i="2"/>
  <c r="Q179" i="2"/>
  <c r="S179" i="2"/>
  <c r="P179" i="2"/>
  <c r="S677" i="2"/>
  <c r="Q677" i="2"/>
  <c r="P677" i="2"/>
  <c r="R677" i="2"/>
  <c r="T676" i="2"/>
  <c r="F827" i="1" s="1"/>
  <c r="B832" i="1"/>
  <c r="A831" i="1"/>
  <c r="B584" i="1"/>
  <c r="A583" i="1"/>
  <c r="K180" i="2"/>
  <c r="T179" i="2" l="1"/>
  <c r="F330" i="1" s="1"/>
  <c r="K679" i="2"/>
  <c r="S429" i="2"/>
  <c r="P429" i="2"/>
  <c r="Q429" i="2"/>
  <c r="R429" i="2"/>
  <c r="K430" i="2"/>
  <c r="Q180" i="2"/>
  <c r="S180" i="2"/>
  <c r="R180" i="2"/>
  <c r="P180" i="2"/>
  <c r="T677" i="2"/>
  <c r="F828" i="1" s="1"/>
  <c r="P678" i="2"/>
  <c r="R678" i="2"/>
  <c r="Q678" i="2"/>
  <c r="S678" i="2"/>
  <c r="A832" i="1"/>
  <c r="B833" i="1"/>
  <c r="A584" i="1"/>
  <c r="B585" i="1"/>
  <c r="K181" i="2"/>
  <c r="T678" i="2" l="1"/>
  <c r="F829" i="1" s="1"/>
  <c r="T180" i="2"/>
  <c r="F331" i="1" s="1"/>
  <c r="K680" i="2"/>
  <c r="R430" i="2"/>
  <c r="S430" i="2"/>
  <c r="P430" i="2"/>
  <c r="Q430" i="2"/>
  <c r="K431" i="2"/>
  <c r="P181" i="2"/>
  <c r="S181" i="2"/>
  <c r="R181" i="2"/>
  <c r="Q181" i="2"/>
  <c r="T429" i="2"/>
  <c r="F580" i="1" s="1"/>
  <c r="S679" i="2"/>
  <c r="R679" i="2"/>
  <c r="Q679" i="2"/>
  <c r="P679" i="2"/>
  <c r="B834" i="1"/>
  <c r="A833" i="1"/>
  <c r="B586" i="1"/>
  <c r="A585" i="1"/>
  <c r="K182" i="2"/>
  <c r="K432" i="2" l="1"/>
  <c r="P182" i="2"/>
  <c r="S182" i="2"/>
  <c r="R182" i="2"/>
  <c r="Q182" i="2"/>
  <c r="T430" i="2"/>
  <c r="F581" i="1" s="1"/>
  <c r="T181" i="2"/>
  <c r="F332" i="1" s="1"/>
  <c r="K681" i="2"/>
  <c r="Q431" i="2"/>
  <c r="R431" i="2"/>
  <c r="S431" i="2"/>
  <c r="P431" i="2"/>
  <c r="T679" i="2"/>
  <c r="F830" i="1" s="1"/>
  <c r="P680" i="2"/>
  <c r="R680" i="2"/>
  <c r="Q680" i="2"/>
  <c r="S680" i="2"/>
  <c r="A834" i="1"/>
  <c r="B835" i="1"/>
  <c r="B587" i="1"/>
  <c r="A586" i="1"/>
  <c r="K183" i="2"/>
  <c r="T431" i="2" l="1"/>
  <c r="F582" i="1" s="1"/>
  <c r="T680" i="2"/>
  <c r="F831" i="1" s="1"/>
  <c r="S681" i="2"/>
  <c r="P681" i="2"/>
  <c r="Q681" i="2"/>
  <c r="R681" i="2"/>
  <c r="T182" i="2"/>
  <c r="F333" i="1" s="1"/>
  <c r="K433" i="2"/>
  <c r="R183" i="2"/>
  <c r="Q183" i="2"/>
  <c r="S183" i="2"/>
  <c r="P183" i="2"/>
  <c r="K682" i="2"/>
  <c r="S432" i="2"/>
  <c r="R432" i="2"/>
  <c r="P432" i="2"/>
  <c r="Q432" i="2"/>
  <c r="B836" i="1"/>
  <c r="A835" i="1"/>
  <c r="A587" i="1"/>
  <c r="B588" i="1"/>
  <c r="K184" i="2"/>
  <c r="T183" i="2" l="1"/>
  <c r="F334" i="1" s="1"/>
  <c r="K683" i="2"/>
  <c r="S433" i="2"/>
  <c r="Q433" i="2"/>
  <c r="R433" i="2"/>
  <c r="P433" i="2"/>
  <c r="T433" i="2" s="1"/>
  <c r="F584" i="1" s="1"/>
  <c r="R682" i="2"/>
  <c r="P682" i="2"/>
  <c r="Q682" i="2"/>
  <c r="S682" i="2"/>
  <c r="T432" i="2"/>
  <c r="F583" i="1" s="1"/>
  <c r="T681" i="2"/>
  <c r="F832" i="1" s="1"/>
  <c r="K434" i="2"/>
  <c r="R184" i="2"/>
  <c r="S184" i="2"/>
  <c r="Q184" i="2"/>
  <c r="P184" i="2"/>
  <c r="B837" i="1"/>
  <c r="A836" i="1"/>
  <c r="B589" i="1"/>
  <c r="A588" i="1"/>
  <c r="K185" i="2"/>
  <c r="T184" i="2" l="1"/>
  <c r="F335" i="1" s="1"/>
  <c r="T682" i="2"/>
  <c r="F833" i="1" s="1"/>
  <c r="K684" i="2"/>
  <c r="P434" i="2"/>
  <c r="S434" i="2"/>
  <c r="Q434" i="2"/>
  <c r="R434" i="2"/>
  <c r="K435" i="2"/>
  <c r="S185" i="2"/>
  <c r="Q185" i="2"/>
  <c r="R185" i="2"/>
  <c r="P185" i="2"/>
  <c r="P683" i="2"/>
  <c r="S683" i="2"/>
  <c r="R683" i="2"/>
  <c r="Q683" i="2"/>
  <c r="A837" i="1"/>
  <c r="B838" i="1"/>
  <c r="A589" i="1"/>
  <c r="B590" i="1"/>
  <c r="K186" i="2"/>
  <c r="T185" i="2" l="1"/>
  <c r="F336" i="1" s="1"/>
  <c r="T683" i="2"/>
  <c r="F834" i="1" s="1"/>
  <c r="K436" i="2"/>
  <c r="Q186" i="2"/>
  <c r="R186" i="2"/>
  <c r="P186" i="2"/>
  <c r="S186" i="2"/>
  <c r="K685" i="2"/>
  <c r="S435" i="2"/>
  <c r="R435" i="2"/>
  <c r="Q435" i="2"/>
  <c r="P435" i="2"/>
  <c r="T434" i="2"/>
  <c r="F585" i="1" s="1"/>
  <c r="S684" i="2"/>
  <c r="Q684" i="2"/>
  <c r="P684" i="2"/>
  <c r="R684" i="2"/>
  <c r="B839" i="1"/>
  <c r="A838" i="1"/>
  <c r="B591" i="1"/>
  <c r="A590" i="1"/>
  <c r="K187" i="2"/>
  <c r="T186" i="2" l="1"/>
  <c r="F337" i="1" s="1"/>
  <c r="T435" i="2"/>
  <c r="F586" i="1" s="1"/>
  <c r="S685" i="2"/>
  <c r="R685" i="2"/>
  <c r="Q685" i="2"/>
  <c r="P685" i="2"/>
  <c r="T685" i="2" s="1"/>
  <c r="F836" i="1" s="1"/>
  <c r="K437" i="2"/>
  <c r="P187" i="2"/>
  <c r="S187" i="2"/>
  <c r="R187" i="2"/>
  <c r="Q187" i="2"/>
  <c r="T684" i="2"/>
  <c r="F835" i="1" s="1"/>
  <c r="K686" i="2"/>
  <c r="P436" i="2"/>
  <c r="S436" i="2"/>
  <c r="Q436" i="2"/>
  <c r="R436" i="2"/>
  <c r="A839" i="1"/>
  <c r="B840" i="1"/>
  <c r="A591" i="1"/>
  <c r="B592" i="1"/>
  <c r="K188" i="2"/>
  <c r="T436" i="2" l="1"/>
  <c r="F587" i="1" s="1"/>
  <c r="S686" i="2"/>
  <c r="Q686" i="2"/>
  <c r="P686" i="2"/>
  <c r="R686" i="2"/>
  <c r="K438" i="2"/>
  <c r="P188" i="2"/>
  <c r="Q188" i="2"/>
  <c r="S188" i="2"/>
  <c r="R188" i="2"/>
  <c r="K687" i="2"/>
  <c r="R437" i="2"/>
  <c r="P437" i="2"/>
  <c r="Q437" i="2"/>
  <c r="S437" i="2"/>
  <c r="T187" i="2"/>
  <c r="F338" i="1" s="1"/>
  <c r="B841" i="1"/>
  <c r="A840" i="1"/>
  <c r="A592" i="1"/>
  <c r="B593" i="1"/>
  <c r="K189" i="2"/>
  <c r="T437" i="2" l="1"/>
  <c r="F588" i="1" s="1"/>
  <c r="T188" i="2"/>
  <c r="F339" i="1" s="1"/>
  <c r="T686" i="2"/>
  <c r="F837" i="1" s="1"/>
  <c r="Q687" i="2"/>
  <c r="P687" i="2"/>
  <c r="S687" i="2"/>
  <c r="R687" i="2"/>
  <c r="K688" i="2"/>
  <c r="R438" i="2"/>
  <c r="Q438" i="2"/>
  <c r="P438" i="2"/>
  <c r="S438" i="2"/>
  <c r="K439" i="2"/>
  <c r="R189" i="2"/>
  <c r="S189" i="2"/>
  <c r="P189" i="2"/>
  <c r="Q189" i="2"/>
  <c r="A841" i="1"/>
  <c r="B842" i="1"/>
  <c r="B594" i="1"/>
  <c r="A593" i="1"/>
  <c r="K190" i="2"/>
  <c r="T438" i="2" l="1"/>
  <c r="F589" i="1" s="1"/>
  <c r="S688" i="2"/>
  <c r="R688" i="2"/>
  <c r="Q688" i="2"/>
  <c r="P688" i="2"/>
  <c r="K689" i="2"/>
  <c r="P439" i="2"/>
  <c r="Q439" i="2"/>
  <c r="S439" i="2"/>
  <c r="R439" i="2"/>
  <c r="K440" i="2"/>
  <c r="S190" i="2"/>
  <c r="P190" i="2"/>
  <c r="Q190" i="2"/>
  <c r="R190" i="2"/>
  <c r="T687" i="2"/>
  <c r="F838" i="1" s="1"/>
  <c r="T189" i="2"/>
  <c r="F340" i="1" s="1"/>
  <c r="A842" i="1"/>
  <c r="B843" i="1"/>
  <c r="A594" i="1"/>
  <c r="B595" i="1"/>
  <c r="K191" i="2"/>
  <c r="T688" i="2" l="1"/>
  <c r="F839" i="1" s="1"/>
  <c r="T190" i="2"/>
  <c r="F341" i="1" s="1"/>
  <c r="T439" i="2"/>
  <c r="F590" i="1" s="1"/>
  <c r="R689" i="2"/>
  <c r="Q689" i="2"/>
  <c r="S689" i="2"/>
  <c r="P689" i="2"/>
  <c r="T689" i="2" s="1"/>
  <c r="F840" i="1" s="1"/>
  <c r="K690" i="2"/>
  <c r="Q440" i="2"/>
  <c r="R440" i="2"/>
  <c r="S440" i="2"/>
  <c r="P440" i="2"/>
  <c r="K441" i="2"/>
  <c r="S191" i="2"/>
  <c r="Q191" i="2"/>
  <c r="R191" i="2"/>
  <c r="P191" i="2"/>
  <c r="B844" i="1"/>
  <c r="A843" i="1"/>
  <c r="B596" i="1"/>
  <c r="A595" i="1"/>
  <c r="K192" i="2"/>
  <c r="T440" i="2" l="1"/>
  <c r="F591" i="1" s="1"/>
  <c r="K691" i="2"/>
  <c r="P441" i="2"/>
  <c r="Q441" i="2"/>
  <c r="R441" i="2"/>
  <c r="S441" i="2"/>
  <c r="Q690" i="2"/>
  <c r="P690" i="2"/>
  <c r="R690" i="2"/>
  <c r="S690" i="2"/>
  <c r="T191" i="2"/>
  <c r="F342" i="1" s="1"/>
  <c r="K442" i="2"/>
  <c r="Q192" i="2"/>
  <c r="R192" i="2"/>
  <c r="S192" i="2"/>
  <c r="P192" i="2"/>
  <c r="A844" i="1"/>
  <c r="B845" i="1"/>
  <c r="A596" i="1"/>
  <c r="B597" i="1"/>
  <c r="K193" i="2"/>
  <c r="T690" i="2" l="1"/>
  <c r="F841" i="1" s="1"/>
  <c r="K692" i="2"/>
  <c r="R442" i="2"/>
  <c r="S442" i="2"/>
  <c r="Q442" i="2"/>
  <c r="P442" i="2"/>
  <c r="T192" i="2"/>
  <c r="F343" i="1" s="1"/>
  <c r="K443" i="2"/>
  <c r="S193" i="2"/>
  <c r="Q193" i="2"/>
  <c r="R193" i="2"/>
  <c r="P193" i="2"/>
  <c r="T193" i="2" s="1"/>
  <c r="F344" i="1" s="1"/>
  <c r="T441" i="2"/>
  <c r="F592" i="1" s="1"/>
  <c r="R691" i="2"/>
  <c r="S691" i="2"/>
  <c r="Q691" i="2"/>
  <c r="P691" i="2"/>
  <c r="B846" i="1"/>
  <c r="A845" i="1"/>
  <c r="B598" i="1"/>
  <c r="A597" i="1"/>
  <c r="K194" i="2"/>
  <c r="T442" i="2" l="1"/>
  <c r="F593" i="1" s="1"/>
  <c r="T691" i="2"/>
  <c r="F842" i="1" s="1"/>
  <c r="K444" i="2"/>
  <c r="R194" i="2"/>
  <c r="P194" i="2"/>
  <c r="Q194" i="2"/>
  <c r="S194" i="2"/>
  <c r="K693" i="2"/>
  <c r="P443" i="2"/>
  <c r="Q443" i="2"/>
  <c r="S443" i="2"/>
  <c r="R443" i="2"/>
  <c r="S692" i="2"/>
  <c r="R692" i="2"/>
  <c r="Q692" i="2"/>
  <c r="P692" i="2"/>
  <c r="A846" i="1"/>
  <c r="B847" i="1"/>
  <c r="B599" i="1"/>
  <c r="A598" i="1"/>
  <c r="K195" i="2"/>
  <c r="K445" i="2" l="1"/>
  <c r="S195" i="2"/>
  <c r="R195" i="2"/>
  <c r="Q195" i="2"/>
  <c r="P195" i="2"/>
  <c r="S693" i="2"/>
  <c r="P693" i="2"/>
  <c r="R693" i="2"/>
  <c r="Q693" i="2"/>
  <c r="T194" i="2"/>
  <c r="F345" i="1" s="1"/>
  <c r="T692" i="2"/>
  <c r="F843" i="1" s="1"/>
  <c r="T443" i="2"/>
  <c r="F594" i="1" s="1"/>
  <c r="K694" i="2"/>
  <c r="Q444" i="2"/>
  <c r="R444" i="2"/>
  <c r="S444" i="2"/>
  <c r="P444" i="2"/>
  <c r="B848" i="1"/>
  <c r="A847" i="1"/>
  <c r="A599" i="1"/>
  <c r="B600" i="1"/>
  <c r="K196" i="2"/>
  <c r="T195" i="2" l="1"/>
  <c r="F346" i="1" s="1"/>
  <c r="F37" i="1" s="1"/>
  <c r="T444" i="2"/>
  <c r="F595" i="1" s="1"/>
  <c r="K446" i="2"/>
  <c r="S196" i="2"/>
  <c r="R196" i="2"/>
  <c r="Q196" i="2"/>
  <c r="P196" i="2"/>
  <c r="T693" i="2"/>
  <c r="F844" i="1" s="1"/>
  <c r="S694" i="2"/>
  <c r="R694" i="2"/>
  <c r="P694" i="2"/>
  <c r="Q694" i="2"/>
  <c r="K695" i="2"/>
  <c r="S445" i="2"/>
  <c r="R445" i="2"/>
  <c r="P445" i="2"/>
  <c r="Q445" i="2"/>
  <c r="B849" i="1"/>
  <c r="A848" i="1"/>
  <c r="B601" i="1"/>
  <c r="A600" i="1"/>
  <c r="K197" i="2"/>
  <c r="F18" i="1" l="1"/>
  <c r="F12" i="1"/>
  <c r="F30" i="1"/>
  <c r="F24" i="1"/>
  <c r="T196" i="2"/>
  <c r="F347" i="1" s="1"/>
  <c r="T694" i="2"/>
  <c r="F845" i="1" s="1"/>
  <c r="S695" i="2"/>
  <c r="R695" i="2"/>
  <c r="P695" i="2"/>
  <c r="Q695" i="2"/>
  <c r="K447" i="2"/>
  <c r="S197" i="2"/>
  <c r="R197" i="2"/>
  <c r="Q197" i="2"/>
  <c r="P197" i="2"/>
  <c r="T445" i="2"/>
  <c r="F596" i="1" s="1"/>
  <c r="K696" i="2"/>
  <c r="Q446" i="2"/>
  <c r="S446" i="2"/>
  <c r="R446" i="2"/>
  <c r="P446" i="2"/>
  <c r="A849" i="1"/>
  <c r="B850" i="1"/>
  <c r="A601" i="1"/>
  <c r="B602" i="1"/>
  <c r="K198" i="2"/>
  <c r="T197" i="2" l="1"/>
  <c r="F348" i="1" s="1"/>
  <c r="T695" i="2"/>
  <c r="F846" i="1" s="1"/>
  <c r="K448" i="2"/>
  <c r="P198" i="2"/>
  <c r="S198" i="2"/>
  <c r="Q198" i="2"/>
  <c r="R198" i="2"/>
  <c r="S696" i="2"/>
  <c r="P696" i="2"/>
  <c r="R696" i="2"/>
  <c r="Q696" i="2"/>
  <c r="K697" i="2"/>
  <c r="Q447" i="2"/>
  <c r="R447" i="2"/>
  <c r="P447" i="2"/>
  <c r="S447" i="2"/>
  <c r="T446" i="2"/>
  <c r="F597" i="1" s="1"/>
  <c r="B851" i="1"/>
  <c r="A850" i="1"/>
  <c r="B603" i="1"/>
  <c r="A602" i="1"/>
  <c r="K199" i="2"/>
  <c r="T696" i="2" l="1"/>
  <c r="F847" i="1" s="1"/>
  <c r="P697" i="2"/>
  <c r="Q697" i="2"/>
  <c r="R697" i="2"/>
  <c r="S697" i="2"/>
  <c r="K449" i="2"/>
  <c r="P199" i="2"/>
  <c r="S199" i="2"/>
  <c r="R199" i="2"/>
  <c r="Q199" i="2"/>
  <c r="T198" i="2"/>
  <c r="F349" i="1" s="1"/>
  <c r="T447" i="2"/>
  <c r="F598" i="1" s="1"/>
  <c r="K698" i="2"/>
  <c r="S448" i="2"/>
  <c r="R448" i="2"/>
  <c r="Q448" i="2"/>
  <c r="P448" i="2"/>
  <c r="A851" i="1"/>
  <c r="B852" i="1"/>
  <c r="A603" i="1"/>
  <c r="B604" i="1"/>
  <c r="K200" i="2"/>
  <c r="T448" i="2" l="1"/>
  <c r="F599" i="1" s="1"/>
  <c r="T199" i="2"/>
  <c r="F350" i="1" s="1"/>
  <c r="K699" i="2"/>
  <c r="S449" i="2"/>
  <c r="Q449" i="2"/>
  <c r="R449" i="2"/>
  <c r="P449" i="2"/>
  <c r="K450" i="2"/>
  <c r="P200" i="2"/>
  <c r="S200" i="2"/>
  <c r="R200" i="2"/>
  <c r="Q200" i="2"/>
  <c r="P698" i="2"/>
  <c r="S698" i="2"/>
  <c r="R698" i="2"/>
  <c r="Q698" i="2"/>
  <c r="T697" i="2"/>
  <c r="F848" i="1" s="1"/>
  <c r="B853" i="1"/>
  <c r="A852" i="1"/>
  <c r="A604" i="1"/>
  <c r="B605" i="1"/>
  <c r="K201" i="2"/>
  <c r="T698" i="2" l="1"/>
  <c r="F849" i="1" s="1"/>
  <c r="T449" i="2"/>
  <c r="F600" i="1" s="1"/>
  <c r="K451" i="2"/>
  <c r="P201" i="2"/>
  <c r="S201" i="2"/>
  <c r="R201" i="2"/>
  <c r="Q201" i="2"/>
  <c r="S699" i="2"/>
  <c r="R699" i="2"/>
  <c r="Q699" i="2"/>
  <c r="P699" i="2"/>
  <c r="T699" i="2" s="1"/>
  <c r="F850" i="1" s="1"/>
  <c r="T200" i="2"/>
  <c r="F351" i="1" s="1"/>
  <c r="K700" i="2"/>
  <c r="S450" i="2"/>
  <c r="Q450" i="2"/>
  <c r="P450" i="2"/>
  <c r="R450" i="2"/>
  <c r="A853" i="1"/>
  <c r="B854" i="1"/>
  <c r="B606" i="1"/>
  <c r="A605" i="1"/>
  <c r="K202" i="2"/>
  <c r="K452" i="2" l="1"/>
  <c r="R202" i="2"/>
  <c r="S202" i="2"/>
  <c r="P202" i="2"/>
  <c r="Q202" i="2"/>
  <c r="S700" i="2"/>
  <c r="R700" i="2"/>
  <c r="Q700" i="2"/>
  <c r="P700" i="2"/>
  <c r="T201" i="2"/>
  <c r="F352" i="1" s="1"/>
  <c r="T450" i="2"/>
  <c r="F601" i="1" s="1"/>
  <c r="K701" i="2"/>
  <c r="P451" i="2"/>
  <c r="S451" i="2"/>
  <c r="Q451" i="2"/>
  <c r="R451" i="2"/>
  <c r="A854" i="1"/>
  <c r="B855" i="1"/>
  <c r="A606" i="1"/>
  <c r="B607" i="1"/>
  <c r="K203" i="2"/>
  <c r="T700" i="2" l="1"/>
  <c r="F851" i="1" s="1"/>
  <c r="S701" i="2"/>
  <c r="P701" i="2"/>
  <c r="Q701" i="2"/>
  <c r="R701" i="2"/>
  <c r="K453" i="2"/>
  <c r="Q203" i="2"/>
  <c r="S203" i="2"/>
  <c r="R203" i="2"/>
  <c r="P203" i="2"/>
  <c r="T202" i="2"/>
  <c r="F353" i="1" s="1"/>
  <c r="T451" i="2"/>
  <c r="F602" i="1" s="1"/>
  <c r="K702" i="2"/>
  <c r="S452" i="2"/>
  <c r="R452" i="2"/>
  <c r="Q452" i="2"/>
  <c r="P452" i="2"/>
  <c r="B856" i="1"/>
  <c r="A855" i="1"/>
  <c r="B608" i="1"/>
  <c r="A607" i="1"/>
  <c r="K204" i="2"/>
  <c r="T203" i="2" l="1"/>
  <c r="F354" i="1" s="1"/>
  <c r="T452" i="2"/>
  <c r="F603" i="1" s="1"/>
  <c r="R702" i="2"/>
  <c r="P702" i="2"/>
  <c r="S702" i="2"/>
  <c r="Q702" i="2"/>
  <c r="K703" i="2"/>
  <c r="S453" i="2"/>
  <c r="R453" i="2"/>
  <c r="P453" i="2"/>
  <c r="Q453" i="2"/>
  <c r="K454" i="2"/>
  <c r="R204" i="2"/>
  <c r="S204" i="2"/>
  <c r="P204" i="2"/>
  <c r="Q204" i="2"/>
  <c r="T701" i="2"/>
  <c r="F852" i="1" s="1"/>
  <c r="A856" i="1"/>
  <c r="B857" i="1"/>
  <c r="A608" i="1"/>
  <c r="B609" i="1"/>
  <c r="K205" i="2"/>
  <c r="S703" i="2" l="1"/>
  <c r="R703" i="2"/>
  <c r="Q703" i="2"/>
  <c r="P703" i="2"/>
  <c r="T453" i="2"/>
  <c r="F604" i="1" s="1"/>
  <c r="T702" i="2"/>
  <c r="F853" i="1" s="1"/>
  <c r="K704" i="2"/>
  <c r="S454" i="2"/>
  <c r="R454" i="2"/>
  <c r="P454" i="2"/>
  <c r="Q454" i="2"/>
  <c r="K455" i="2"/>
  <c r="P205" i="2"/>
  <c r="S205" i="2"/>
  <c r="R205" i="2"/>
  <c r="Q205" i="2"/>
  <c r="T204" i="2"/>
  <c r="F355" i="1" s="1"/>
  <c r="B858" i="1"/>
  <c r="A857" i="1"/>
  <c r="B610" i="1"/>
  <c r="A609" i="1"/>
  <c r="K206" i="2"/>
  <c r="P704" i="2" l="1"/>
  <c r="S704" i="2"/>
  <c r="Q704" i="2"/>
  <c r="R704" i="2"/>
  <c r="K456" i="2"/>
  <c r="S206" i="2"/>
  <c r="Q206" i="2"/>
  <c r="P206" i="2"/>
  <c r="R206" i="2"/>
  <c r="T703" i="2"/>
  <c r="F854" i="1" s="1"/>
  <c r="K705" i="2"/>
  <c r="S455" i="2"/>
  <c r="R455" i="2"/>
  <c r="P455" i="2"/>
  <c r="Q455" i="2"/>
  <c r="T454" i="2"/>
  <c r="F605" i="1" s="1"/>
  <c r="T205" i="2"/>
  <c r="F356" i="1" s="1"/>
  <c r="A858" i="1"/>
  <c r="B859" i="1"/>
  <c r="B611" i="1"/>
  <c r="A610" i="1"/>
  <c r="K207" i="2"/>
  <c r="T206" i="2" l="1"/>
  <c r="F357" i="1" s="1"/>
  <c r="P705" i="2"/>
  <c r="R705" i="2"/>
  <c r="Q705" i="2"/>
  <c r="S705" i="2"/>
  <c r="K457" i="2"/>
  <c r="S207" i="2"/>
  <c r="Q207" i="2"/>
  <c r="R207" i="2"/>
  <c r="P207" i="2"/>
  <c r="K706" i="2"/>
  <c r="R456" i="2"/>
  <c r="P456" i="2"/>
  <c r="Q456" i="2"/>
  <c r="S456" i="2"/>
  <c r="T455" i="2"/>
  <c r="F606" i="1" s="1"/>
  <c r="T704" i="2"/>
  <c r="F855" i="1" s="1"/>
  <c r="B860" i="1"/>
  <c r="A859" i="1"/>
  <c r="A611" i="1"/>
  <c r="B612" i="1"/>
  <c r="K208" i="2"/>
  <c r="T207" i="2" l="1"/>
  <c r="F358" i="1" s="1"/>
  <c r="T456" i="2"/>
  <c r="F607" i="1" s="1"/>
  <c r="S706" i="2"/>
  <c r="R706" i="2"/>
  <c r="P706" i="2"/>
  <c r="Q706" i="2"/>
  <c r="K458" i="2"/>
  <c r="S208" i="2"/>
  <c r="R208" i="2"/>
  <c r="Q208" i="2"/>
  <c r="P208" i="2"/>
  <c r="K707" i="2"/>
  <c r="R457" i="2"/>
  <c r="P457" i="2"/>
  <c r="S457" i="2"/>
  <c r="Q457" i="2"/>
  <c r="T705" i="2"/>
  <c r="F856" i="1" s="1"/>
  <c r="B861" i="1"/>
  <c r="A860" i="1"/>
  <c r="B613" i="1"/>
  <c r="A612" i="1"/>
  <c r="K209" i="2"/>
  <c r="T208" i="2" l="1"/>
  <c r="F359" i="1" s="1"/>
  <c r="T706" i="2"/>
  <c r="F857" i="1" s="1"/>
  <c r="T457" i="2"/>
  <c r="F608" i="1" s="1"/>
  <c r="S707" i="2"/>
  <c r="Q707" i="2"/>
  <c r="P707" i="2"/>
  <c r="R707" i="2"/>
  <c r="K708" i="2"/>
  <c r="R458" i="2"/>
  <c r="S458" i="2"/>
  <c r="Q458" i="2"/>
  <c r="P458" i="2"/>
  <c r="K459" i="2"/>
  <c r="R209" i="2"/>
  <c r="Q209" i="2"/>
  <c r="P209" i="2"/>
  <c r="S209" i="2"/>
  <c r="A861" i="1"/>
  <c r="B862" i="1"/>
  <c r="A613" i="1"/>
  <c r="B614" i="1"/>
  <c r="K210" i="2"/>
  <c r="T458" i="2" l="1"/>
  <c r="F609" i="1" s="1"/>
  <c r="K709" i="2"/>
  <c r="P459" i="2"/>
  <c r="Q459" i="2"/>
  <c r="S459" i="2"/>
  <c r="R459" i="2"/>
  <c r="S708" i="2"/>
  <c r="R708" i="2"/>
  <c r="Q708" i="2"/>
  <c r="P708" i="2"/>
  <c r="T707" i="2"/>
  <c r="F858" i="1" s="1"/>
  <c r="K460" i="2"/>
  <c r="Q210" i="2"/>
  <c r="R210" i="2"/>
  <c r="P210" i="2"/>
  <c r="S210" i="2"/>
  <c r="T209" i="2"/>
  <c r="F360" i="1" s="1"/>
  <c r="B863" i="1"/>
  <c r="A862" i="1"/>
  <c r="B615" i="1"/>
  <c r="A614" i="1"/>
  <c r="K211" i="2"/>
  <c r="T708" i="2" l="1"/>
  <c r="F859" i="1" s="1"/>
  <c r="T459" i="2"/>
  <c r="F610" i="1" s="1"/>
  <c r="K710" i="2"/>
  <c r="S460" i="2"/>
  <c r="R460" i="2"/>
  <c r="Q460" i="2"/>
  <c r="P460" i="2"/>
  <c r="K461" i="2"/>
  <c r="S211" i="2"/>
  <c r="P211" i="2"/>
  <c r="R211" i="2"/>
  <c r="Q211" i="2"/>
  <c r="T210" i="2"/>
  <c r="F361" i="1" s="1"/>
  <c r="S709" i="2"/>
  <c r="R709" i="2"/>
  <c r="Q709" i="2"/>
  <c r="P709" i="2"/>
  <c r="A863" i="1"/>
  <c r="B864" i="1"/>
  <c r="A615" i="1"/>
  <c r="B616" i="1"/>
  <c r="K212" i="2"/>
  <c r="T460" i="2" l="1"/>
  <c r="F611" i="1" s="1"/>
  <c r="T709" i="2"/>
  <c r="F860" i="1" s="1"/>
  <c r="T211" i="2"/>
  <c r="F362" i="1" s="1"/>
  <c r="K711" i="2"/>
  <c r="R461" i="2"/>
  <c r="Q461" i="2"/>
  <c r="S461" i="2"/>
  <c r="P461" i="2"/>
  <c r="K462" i="2"/>
  <c r="P212" i="2"/>
  <c r="Q212" i="2"/>
  <c r="R212" i="2"/>
  <c r="S212" i="2"/>
  <c r="S710" i="2"/>
  <c r="R710" i="2"/>
  <c r="Q710" i="2"/>
  <c r="P710" i="2"/>
  <c r="B865" i="1"/>
  <c r="A864" i="1"/>
  <c r="A616" i="1"/>
  <c r="B617" i="1"/>
  <c r="K213" i="2"/>
  <c r="T461" i="2" l="1"/>
  <c r="F612" i="1" s="1"/>
  <c r="T212" i="2"/>
  <c r="F363" i="1" s="1"/>
  <c r="K463" i="2"/>
  <c r="Q213" i="2"/>
  <c r="R213" i="2"/>
  <c r="P213" i="2"/>
  <c r="S213" i="2"/>
  <c r="K712" i="2"/>
  <c r="R462" i="2"/>
  <c r="Q462" i="2"/>
  <c r="S462" i="2"/>
  <c r="P462" i="2"/>
  <c r="T710" i="2"/>
  <c r="F861" i="1" s="1"/>
  <c r="Q711" i="2"/>
  <c r="R711" i="2"/>
  <c r="P711" i="2"/>
  <c r="S711" i="2"/>
  <c r="A865" i="1"/>
  <c r="B866" i="1"/>
  <c r="B618" i="1"/>
  <c r="A617" i="1"/>
  <c r="K214" i="2"/>
  <c r="T462" i="2" l="1"/>
  <c r="F613" i="1" s="1"/>
  <c r="T213" i="2"/>
  <c r="F364" i="1" s="1"/>
  <c r="K464" i="2"/>
  <c r="Q214" i="2"/>
  <c r="R214" i="2"/>
  <c r="P214" i="2"/>
  <c r="S214" i="2"/>
  <c r="S712" i="2"/>
  <c r="R712" i="2"/>
  <c r="P712" i="2"/>
  <c r="Q712" i="2"/>
  <c r="T711" i="2"/>
  <c r="F862" i="1" s="1"/>
  <c r="K713" i="2"/>
  <c r="S463" i="2"/>
  <c r="P463" i="2"/>
  <c r="R463" i="2"/>
  <c r="Q463" i="2"/>
  <c r="A866" i="1"/>
  <c r="B867" i="1"/>
  <c r="A618" i="1"/>
  <c r="B619" i="1"/>
  <c r="K215" i="2"/>
  <c r="T214" i="2" l="1"/>
  <c r="F365" i="1" s="1"/>
  <c r="T712" i="2"/>
  <c r="F863" i="1" s="1"/>
  <c r="K465" i="2"/>
  <c r="P215" i="2"/>
  <c r="R215" i="2"/>
  <c r="Q215" i="2"/>
  <c r="S215" i="2"/>
  <c r="P713" i="2"/>
  <c r="S713" i="2"/>
  <c r="Q713" i="2"/>
  <c r="R713" i="2"/>
  <c r="T463" i="2"/>
  <c r="F614" i="1" s="1"/>
  <c r="K714" i="2"/>
  <c r="S464" i="2"/>
  <c r="Q464" i="2"/>
  <c r="P464" i="2"/>
  <c r="R464" i="2"/>
  <c r="B868" i="1"/>
  <c r="A867" i="1"/>
  <c r="B620" i="1"/>
  <c r="A619" i="1"/>
  <c r="K216" i="2"/>
  <c r="T713" i="2" l="1"/>
  <c r="F864" i="1" s="1"/>
  <c r="K466" i="2"/>
  <c r="R216" i="2"/>
  <c r="Q216" i="2"/>
  <c r="P216" i="2"/>
  <c r="S216" i="2"/>
  <c r="T215" i="2"/>
  <c r="F366" i="1" s="1"/>
  <c r="S714" i="2"/>
  <c r="R714" i="2"/>
  <c r="Q714" i="2"/>
  <c r="P714" i="2"/>
  <c r="T464" i="2"/>
  <c r="F615" i="1" s="1"/>
  <c r="K715" i="2"/>
  <c r="S465" i="2"/>
  <c r="R465" i="2"/>
  <c r="Q465" i="2"/>
  <c r="P465" i="2"/>
  <c r="A868" i="1"/>
  <c r="B869" i="1"/>
  <c r="A620" i="1"/>
  <c r="B621" i="1"/>
  <c r="K217" i="2"/>
  <c r="T465" i="2" l="1"/>
  <c r="F616" i="1" s="1"/>
  <c r="T216" i="2"/>
  <c r="F367" i="1" s="1"/>
  <c r="T714" i="2"/>
  <c r="F865" i="1" s="1"/>
  <c r="K467" i="2"/>
  <c r="S217" i="2"/>
  <c r="P217" i="2"/>
  <c r="R217" i="2"/>
  <c r="Q217" i="2"/>
  <c r="K716" i="2"/>
  <c r="S466" i="2"/>
  <c r="R466" i="2"/>
  <c r="P466" i="2"/>
  <c r="Q466" i="2"/>
  <c r="S715" i="2"/>
  <c r="R715" i="2"/>
  <c r="Q715" i="2"/>
  <c r="P715" i="2"/>
  <c r="B870" i="1"/>
  <c r="A869" i="1"/>
  <c r="B622" i="1"/>
  <c r="A621" i="1"/>
  <c r="K218" i="2"/>
  <c r="T466" i="2" l="1"/>
  <c r="F617" i="1" s="1"/>
  <c r="T217" i="2"/>
  <c r="F368" i="1" s="1"/>
  <c r="T715" i="2"/>
  <c r="F866" i="1" s="1"/>
  <c r="K468" i="2"/>
  <c r="S218" i="2"/>
  <c r="R218" i="2"/>
  <c r="Q218" i="2"/>
  <c r="P218" i="2"/>
  <c r="Q716" i="2"/>
  <c r="R716" i="2"/>
  <c r="S716" i="2"/>
  <c r="P716" i="2"/>
  <c r="K717" i="2"/>
  <c r="S467" i="2"/>
  <c r="R467" i="2"/>
  <c r="P467" i="2"/>
  <c r="Q467" i="2"/>
  <c r="A870" i="1"/>
  <c r="B871" i="1"/>
  <c r="B623" i="1"/>
  <c r="A622" i="1"/>
  <c r="K219" i="2"/>
  <c r="T716" i="2" l="1"/>
  <c r="F867" i="1" s="1"/>
  <c r="T218" i="2"/>
  <c r="F369" i="1" s="1"/>
  <c r="Q717" i="2"/>
  <c r="S717" i="2"/>
  <c r="R717" i="2"/>
  <c r="P717" i="2"/>
  <c r="K469" i="2"/>
  <c r="Q219" i="2"/>
  <c r="R219" i="2"/>
  <c r="P219" i="2"/>
  <c r="S219" i="2"/>
  <c r="T467" i="2"/>
  <c r="F618" i="1" s="1"/>
  <c r="K718" i="2"/>
  <c r="Q468" i="2"/>
  <c r="R468" i="2"/>
  <c r="S468" i="2"/>
  <c r="P468" i="2"/>
  <c r="B872" i="1"/>
  <c r="A871" i="1"/>
  <c r="A623" i="1"/>
  <c r="B624" i="1"/>
  <c r="K220" i="2"/>
  <c r="T717" i="2" l="1"/>
  <c r="F868" i="1" s="1"/>
  <c r="R718" i="2"/>
  <c r="S718" i="2"/>
  <c r="P718" i="2"/>
  <c r="Q718" i="2"/>
  <c r="K470" i="2"/>
  <c r="S220" i="2"/>
  <c r="R220" i="2"/>
  <c r="Q220" i="2"/>
  <c r="P220" i="2"/>
  <c r="K719" i="2"/>
  <c r="S469" i="2"/>
  <c r="Q469" i="2"/>
  <c r="R469" i="2"/>
  <c r="P469" i="2"/>
  <c r="T468" i="2"/>
  <c r="F619" i="1" s="1"/>
  <c r="T219" i="2"/>
  <c r="F370" i="1" s="1"/>
  <c r="B873" i="1"/>
  <c r="A872" i="1"/>
  <c r="B625" i="1"/>
  <c r="A624" i="1"/>
  <c r="K221" i="2"/>
  <c r="T220" i="2" l="1"/>
  <c r="F371" i="1" s="1"/>
  <c r="R719" i="2"/>
  <c r="S719" i="2"/>
  <c r="P719" i="2"/>
  <c r="Q719" i="2"/>
  <c r="K720" i="2"/>
  <c r="R470" i="2"/>
  <c r="Q470" i="2"/>
  <c r="P470" i="2"/>
  <c r="S470" i="2"/>
  <c r="T718" i="2"/>
  <c r="F869" i="1" s="1"/>
  <c r="K471" i="2"/>
  <c r="P221" i="2"/>
  <c r="S221" i="2"/>
  <c r="Q221" i="2"/>
  <c r="R221" i="2"/>
  <c r="T469" i="2"/>
  <c r="F620" i="1" s="1"/>
  <c r="A873" i="1"/>
  <c r="B874" i="1"/>
  <c r="A625" i="1"/>
  <c r="B626" i="1"/>
  <c r="K222" i="2"/>
  <c r="T221" i="2" l="1"/>
  <c r="F372" i="1" s="1"/>
  <c r="T470" i="2"/>
  <c r="F621" i="1" s="1"/>
  <c r="K721" i="2"/>
  <c r="R471" i="2"/>
  <c r="S471" i="2"/>
  <c r="Q471" i="2"/>
  <c r="P471" i="2"/>
  <c r="S720" i="2"/>
  <c r="R720" i="2"/>
  <c r="Q720" i="2"/>
  <c r="P720" i="2"/>
  <c r="K472" i="2"/>
  <c r="P222" i="2"/>
  <c r="S222" i="2"/>
  <c r="R222" i="2"/>
  <c r="Q222" i="2"/>
  <c r="T719" i="2"/>
  <c r="F870" i="1" s="1"/>
  <c r="B875" i="1"/>
  <c r="A874" i="1"/>
  <c r="B627" i="1"/>
  <c r="A626" i="1"/>
  <c r="K223" i="2"/>
  <c r="T720" i="2" l="1"/>
  <c r="F871" i="1" s="1"/>
  <c r="T222" i="2"/>
  <c r="F373" i="1" s="1"/>
  <c r="T471" i="2"/>
  <c r="F622" i="1" s="1"/>
  <c r="K473" i="2"/>
  <c r="P223" i="2"/>
  <c r="Q223" i="2"/>
  <c r="S223" i="2"/>
  <c r="R223" i="2"/>
  <c r="K722" i="2"/>
  <c r="P472" i="2"/>
  <c r="R472" i="2"/>
  <c r="S472" i="2"/>
  <c r="Q472" i="2"/>
  <c r="S721" i="2"/>
  <c r="P721" i="2"/>
  <c r="Q721" i="2"/>
  <c r="R721" i="2"/>
  <c r="A875" i="1"/>
  <c r="B876" i="1"/>
  <c r="A627" i="1"/>
  <c r="B628" i="1"/>
  <c r="K224" i="2"/>
  <c r="T721" i="2" l="1"/>
  <c r="F872" i="1" s="1"/>
  <c r="T472" i="2"/>
  <c r="F623" i="1" s="1"/>
  <c r="S722" i="2"/>
  <c r="Q722" i="2"/>
  <c r="P722" i="2"/>
  <c r="R722" i="2"/>
  <c r="K474" i="2"/>
  <c r="R224" i="2"/>
  <c r="S224" i="2"/>
  <c r="P224" i="2"/>
  <c r="Q224" i="2"/>
  <c r="T223" i="2"/>
  <c r="F374" i="1" s="1"/>
  <c r="K723" i="2"/>
  <c r="P473" i="2"/>
  <c r="R473" i="2"/>
  <c r="Q473" i="2"/>
  <c r="S473" i="2"/>
  <c r="B877" i="1"/>
  <c r="A876" i="1"/>
  <c r="A628" i="1"/>
  <c r="B629" i="1"/>
  <c r="K225" i="2"/>
  <c r="T473" i="2" l="1"/>
  <c r="F624" i="1" s="1"/>
  <c r="T722" i="2"/>
  <c r="F873" i="1" s="1"/>
  <c r="Q723" i="2"/>
  <c r="S723" i="2"/>
  <c r="P723" i="2"/>
  <c r="R723" i="2"/>
  <c r="K724" i="2"/>
  <c r="R474" i="2"/>
  <c r="Q474" i="2"/>
  <c r="P474" i="2"/>
  <c r="S474" i="2"/>
  <c r="T224" i="2"/>
  <c r="F375" i="1" s="1"/>
  <c r="K475" i="2"/>
  <c r="P225" i="2"/>
  <c r="S225" i="2"/>
  <c r="R225" i="2"/>
  <c r="Q225" i="2"/>
  <c r="A877" i="1"/>
  <c r="B878" i="1"/>
  <c r="B630" i="1"/>
  <c r="A629" i="1"/>
  <c r="K226" i="2"/>
  <c r="T723" i="2" l="1"/>
  <c r="F874" i="1" s="1"/>
  <c r="T474" i="2"/>
  <c r="F625" i="1" s="1"/>
  <c r="T225" i="2"/>
  <c r="F376" i="1" s="1"/>
  <c r="K725" i="2"/>
  <c r="S475" i="2"/>
  <c r="Q475" i="2"/>
  <c r="P475" i="2"/>
  <c r="R475" i="2"/>
  <c r="S724" i="2"/>
  <c r="R724" i="2"/>
  <c r="P724" i="2"/>
  <c r="Q724" i="2"/>
  <c r="K476" i="2"/>
  <c r="R226" i="2"/>
  <c r="S226" i="2"/>
  <c r="P226" i="2"/>
  <c r="Q226" i="2"/>
  <c r="A878" i="1"/>
  <c r="B879" i="1"/>
  <c r="A630" i="1"/>
  <c r="B631" i="1"/>
  <c r="K227" i="2"/>
  <c r="T724" i="2" l="1"/>
  <c r="F875" i="1" s="1"/>
  <c r="T475" i="2"/>
  <c r="F626" i="1" s="1"/>
  <c r="K726" i="2"/>
  <c r="S476" i="2"/>
  <c r="R476" i="2"/>
  <c r="P476" i="2"/>
  <c r="Q476" i="2"/>
  <c r="K477" i="2"/>
  <c r="P227" i="2"/>
  <c r="S227" i="2"/>
  <c r="Q227" i="2"/>
  <c r="R227" i="2"/>
  <c r="T226" i="2"/>
  <c r="F377" i="1" s="1"/>
  <c r="S725" i="2"/>
  <c r="Q725" i="2"/>
  <c r="R725" i="2"/>
  <c r="P725" i="2"/>
  <c r="B880" i="1"/>
  <c r="A879" i="1"/>
  <c r="B632" i="1"/>
  <c r="A631" i="1"/>
  <c r="K228" i="2"/>
  <c r="T476" i="2" l="1"/>
  <c r="F627" i="1" s="1"/>
  <c r="K478" i="2"/>
  <c r="Q228" i="2"/>
  <c r="S228" i="2"/>
  <c r="R228" i="2"/>
  <c r="P228" i="2"/>
  <c r="K727" i="2"/>
  <c r="S477" i="2"/>
  <c r="P477" i="2"/>
  <c r="Q477" i="2"/>
  <c r="R477" i="2"/>
  <c r="T725" i="2"/>
  <c r="F876" i="1" s="1"/>
  <c r="T227" i="2"/>
  <c r="F378" i="1" s="1"/>
  <c r="P726" i="2"/>
  <c r="S726" i="2"/>
  <c r="Q726" i="2"/>
  <c r="R726" i="2"/>
  <c r="A880" i="1"/>
  <c r="B881" i="1"/>
  <c r="A632" i="1"/>
  <c r="B633" i="1"/>
  <c r="K229" i="2"/>
  <c r="T228" i="2" l="1"/>
  <c r="F379" i="1" s="1"/>
  <c r="T477" i="2"/>
  <c r="F628" i="1" s="1"/>
  <c r="R727" i="2"/>
  <c r="Q727" i="2"/>
  <c r="S727" i="2"/>
  <c r="P727" i="2"/>
  <c r="K479" i="2"/>
  <c r="S229" i="2"/>
  <c r="R229" i="2"/>
  <c r="P229" i="2"/>
  <c r="Q229" i="2"/>
  <c r="T726" i="2"/>
  <c r="F877" i="1" s="1"/>
  <c r="K728" i="2"/>
  <c r="R478" i="2"/>
  <c r="P478" i="2"/>
  <c r="Q478" i="2"/>
  <c r="S478" i="2"/>
  <c r="B882" i="1"/>
  <c r="A881" i="1"/>
  <c r="B634" i="1"/>
  <c r="A633" i="1"/>
  <c r="K230" i="2"/>
  <c r="T727" i="2" l="1"/>
  <c r="F878" i="1" s="1"/>
  <c r="T229" i="2"/>
  <c r="F380" i="1" s="1"/>
  <c r="S728" i="2"/>
  <c r="R728" i="2"/>
  <c r="Q728" i="2"/>
  <c r="P728" i="2"/>
  <c r="K729" i="2"/>
  <c r="S479" i="2"/>
  <c r="R479" i="2"/>
  <c r="Q479" i="2"/>
  <c r="P479" i="2"/>
  <c r="K480" i="2"/>
  <c r="Q230" i="2"/>
  <c r="P230" i="2"/>
  <c r="R230" i="2"/>
  <c r="S230" i="2"/>
  <c r="T478" i="2"/>
  <c r="F629" i="1" s="1"/>
  <c r="A882" i="1"/>
  <c r="B883" i="1"/>
  <c r="B635" i="1"/>
  <c r="A634" i="1"/>
  <c r="K231" i="2"/>
  <c r="T728" i="2" l="1"/>
  <c r="F879" i="1" s="1"/>
  <c r="T479" i="2"/>
  <c r="F630" i="1" s="1"/>
  <c r="T230" i="2"/>
  <c r="F381" i="1" s="1"/>
  <c r="K730" i="2"/>
  <c r="S480" i="2"/>
  <c r="R480" i="2"/>
  <c r="Q480" i="2"/>
  <c r="P480" i="2"/>
  <c r="P729" i="2"/>
  <c r="Q729" i="2"/>
  <c r="R729" i="2"/>
  <c r="S729" i="2"/>
  <c r="K481" i="2"/>
  <c r="R231" i="2"/>
  <c r="Q231" i="2"/>
  <c r="P231" i="2"/>
  <c r="S231" i="2"/>
  <c r="B884" i="1"/>
  <c r="A883" i="1"/>
  <c r="A635" i="1"/>
  <c r="B636" i="1"/>
  <c r="K232" i="2"/>
  <c r="T480" i="2" l="1"/>
  <c r="F631" i="1" s="1"/>
  <c r="T729" i="2"/>
  <c r="F880" i="1" s="1"/>
  <c r="K731" i="2"/>
  <c r="S481" i="2"/>
  <c r="Q481" i="2"/>
  <c r="P481" i="2"/>
  <c r="R481" i="2"/>
  <c r="K482" i="2"/>
  <c r="P232" i="2"/>
  <c r="S232" i="2"/>
  <c r="R232" i="2"/>
  <c r="Q232" i="2"/>
  <c r="T231" i="2"/>
  <c r="F382" i="1" s="1"/>
  <c r="S730" i="2"/>
  <c r="R730" i="2"/>
  <c r="P730" i="2"/>
  <c r="Q730" i="2"/>
  <c r="B885" i="1"/>
  <c r="A884" i="1"/>
  <c r="B637" i="1"/>
  <c r="A636" i="1"/>
  <c r="K233" i="2"/>
  <c r="K483" i="2" l="1"/>
  <c r="R233" i="2"/>
  <c r="P233" i="2"/>
  <c r="Q233" i="2"/>
  <c r="S233" i="2"/>
  <c r="K732" i="2"/>
  <c r="R482" i="2"/>
  <c r="S482" i="2"/>
  <c r="Q482" i="2"/>
  <c r="P482" i="2"/>
  <c r="T481" i="2"/>
  <c r="F632" i="1" s="1"/>
  <c r="T232" i="2"/>
  <c r="F383" i="1" s="1"/>
  <c r="T730" i="2"/>
  <c r="F881" i="1" s="1"/>
  <c r="S731" i="2"/>
  <c r="R731" i="2"/>
  <c r="P731" i="2"/>
  <c r="Q731" i="2"/>
  <c r="A885" i="1"/>
  <c r="B886" i="1"/>
  <c r="A637" i="1"/>
  <c r="B638" i="1"/>
  <c r="K234" i="2"/>
  <c r="T482" i="2" l="1"/>
  <c r="F633" i="1" s="1"/>
  <c r="T731" i="2"/>
  <c r="F882" i="1" s="1"/>
  <c r="S732" i="2"/>
  <c r="R732" i="2"/>
  <c r="P732" i="2"/>
  <c r="Q732" i="2"/>
  <c r="T233" i="2"/>
  <c r="F384" i="1" s="1"/>
  <c r="K484" i="2"/>
  <c r="Q234" i="2"/>
  <c r="P234" i="2"/>
  <c r="R234" i="2"/>
  <c r="S234" i="2"/>
  <c r="K733" i="2"/>
  <c r="S483" i="2"/>
  <c r="R483" i="2"/>
  <c r="Q483" i="2"/>
  <c r="P483" i="2"/>
  <c r="B887" i="1"/>
  <c r="A886" i="1"/>
  <c r="B639" i="1"/>
  <c r="A638" i="1"/>
  <c r="K235" i="2"/>
  <c r="T234" i="2" l="1"/>
  <c r="F385" i="1" s="1"/>
  <c r="S733" i="2"/>
  <c r="P733" i="2"/>
  <c r="R733" i="2"/>
  <c r="Q733" i="2"/>
  <c r="T732" i="2"/>
  <c r="F883" i="1" s="1"/>
  <c r="K485" i="2"/>
  <c r="P235" i="2"/>
  <c r="R235" i="2"/>
  <c r="S235" i="2"/>
  <c r="Q235" i="2"/>
  <c r="K734" i="2"/>
  <c r="Q484" i="2"/>
  <c r="P484" i="2"/>
  <c r="S484" i="2"/>
  <c r="R484" i="2"/>
  <c r="T483" i="2"/>
  <c r="F634" i="1" s="1"/>
  <c r="A887" i="1"/>
  <c r="B888" i="1"/>
  <c r="A639" i="1"/>
  <c r="B640" i="1"/>
  <c r="K236" i="2"/>
  <c r="T235" i="2" l="1"/>
  <c r="F386" i="1" s="1"/>
  <c r="Q734" i="2"/>
  <c r="S734" i="2"/>
  <c r="R734" i="2"/>
  <c r="P734" i="2"/>
  <c r="K735" i="2"/>
  <c r="P485" i="2"/>
  <c r="Q485" i="2"/>
  <c r="S485" i="2"/>
  <c r="R485" i="2"/>
  <c r="T733" i="2"/>
  <c r="F884" i="1" s="1"/>
  <c r="K486" i="2"/>
  <c r="P236" i="2"/>
  <c r="S236" i="2"/>
  <c r="R236" i="2"/>
  <c r="Q236" i="2"/>
  <c r="T484" i="2"/>
  <c r="F635" i="1" s="1"/>
  <c r="B889" i="1"/>
  <c r="A888" i="1"/>
  <c r="A640" i="1"/>
  <c r="B641" i="1"/>
  <c r="K237" i="2"/>
  <c r="T734" i="2" l="1"/>
  <c r="F885" i="1" s="1"/>
  <c r="T236" i="2"/>
  <c r="F387" i="1" s="1"/>
  <c r="K736" i="2"/>
  <c r="P486" i="2"/>
  <c r="R486" i="2"/>
  <c r="Q486" i="2"/>
  <c r="S486" i="2"/>
  <c r="K487" i="2"/>
  <c r="R237" i="2"/>
  <c r="S237" i="2"/>
  <c r="P237" i="2"/>
  <c r="Q237" i="2"/>
  <c r="T485" i="2"/>
  <c r="F636" i="1" s="1"/>
  <c r="Q735" i="2"/>
  <c r="P735" i="2"/>
  <c r="R735" i="2"/>
  <c r="S735" i="2"/>
  <c r="A889" i="1"/>
  <c r="B890" i="1"/>
  <c r="B642" i="1"/>
  <c r="A641" i="1"/>
  <c r="K238" i="2"/>
  <c r="T237" i="2" l="1"/>
  <c r="F388" i="1" s="1"/>
  <c r="K488" i="2"/>
  <c r="S238" i="2"/>
  <c r="Q238" i="2"/>
  <c r="R238" i="2"/>
  <c r="P238" i="2"/>
  <c r="T238" i="2" s="1"/>
  <c r="F389" i="1" s="1"/>
  <c r="K737" i="2"/>
  <c r="S487" i="2"/>
  <c r="R487" i="2"/>
  <c r="Q487" i="2"/>
  <c r="P487" i="2"/>
  <c r="T486" i="2"/>
  <c r="F637" i="1" s="1"/>
  <c r="T735" i="2"/>
  <c r="F886" i="1" s="1"/>
  <c r="S736" i="2"/>
  <c r="R736" i="2"/>
  <c r="Q736" i="2"/>
  <c r="P736" i="2"/>
  <c r="A890" i="1"/>
  <c r="B891" i="1"/>
  <c r="A642" i="1"/>
  <c r="B643" i="1"/>
  <c r="K239" i="2"/>
  <c r="T736" i="2" l="1"/>
  <c r="F887" i="1" s="1"/>
  <c r="T487" i="2"/>
  <c r="F638" i="1" s="1"/>
  <c r="S737" i="2"/>
  <c r="Q737" i="2"/>
  <c r="R737" i="2"/>
  <c r="P737" i="2"/>
  <c r="K489" i="2"/>
  <c r="S239" i="2"/>
  <c r="Q239" i="2"/>
  <c r="P239" i="2"/>
  <c r="R239" i="2"/>
  <c r="K738" i="2"/>
  <c r="P488" i="2"/>
  <c r="R488" i="2"/>
  <c r="S488" i="2"/>
  <c r="Q488" i="2"/>
  <c r="B892" i="1"/>
  <c r="A891" i="1"/>
  <c r="B644" i="1"/>
  <c r="A643" i="1"/>
  <c r="K240" i="2"/>
  <c r="T737" i="2" l="1"/>
  <c r="F888" i="1" s="1"/>
  <c r="T239" i="2"/>
  <c r="F390" i="1" s="1"/>
  <c r="T488" i="2"/>
  <c r="F639" i="1" s="1"/>
  <c r="S738" i="2"/>
  <c r="R738" i="2"/>
  <c r="Q738" i="2"/>
  <c r="P738" i="2"/>
  <c r="K490" i="2"/>
  <c r="S240" i="2"/>
  <c r="R240" i="2"/>
  <c r="Q240" i="2"/>
  <c r="P240" i="2"/>
  <c r="K739" i="2"/>
  <c r="Q489" i="2"/>
  <c r="R489" i="2"/>
  <c r="S489" i="2"/>
  <c r="P489" i="2"/>
  <c r="A892" i="1"/>
  <c r="B893" i="1"/>
  <c r="A644" i="1"/>
  <c r="B645" i="1"/>
  <c r="K241" i="2"/>
  <c r="T738" i="2" l="1"/>
  <c r="F889" i="1" s="1"/>
  <c r="T240" i="2"/>
  <c r="F391" i="1" s="1"/>
  <c r="R739" i="2"/>
  <c r="S739" i="2"/>
  <c r="Q739" i="2"/>
  <c r="P739" i="2"/>
  <c r="T739" i="2" s="1"/>
  <c r="F890" i="1" s="1"/>
  <c r="K740" i="2"/>
  <c r="Q490" i="2"/>
  <c r="R490" i="2"/>
  <c r="P490" i="2"/>
  <c r="S490" i="2"/>
  <c r="T489" i="2"/>
  <c r="F640" i="1" s="1"/>
  <c r="K491" i="2"/>
  <c r="P241" i="2"/>
  <c r="Q241" i="2"/>
  <c r="S241" i="2"/>
  <c r="R241" i="2"/>
  <c r="B894" i="1"/>
  <c r="A893" i="1"/>
  <c r="B646" i="1"/>
  <c r="A645" i="1"/>
  <c r="K242" i="2"/>
  <c r="T490" i="2" l="1"/>
  <c r="F641" i="1" s="1"/>
  <c r="T241" i="2"/>
  <c r="F392" i="1" s="1"/>
  <c r="K741" i="2"/>
  <c r="R491" i="2"/>
  <c r="S491" i="2"/>
  <c r="P491" i="2"/>
  <c r="Q491" i="2"/>
  <c r="K492" i="2"/>
  <c r="R242" i="2"/>
  <c r="P242" i="2"/>
  <c r="Q242" i="2"/>
  <c r="S242" i="2"/>
  <c r="S740" i="2"/>
  <c r="P740" i="2"/>
  <c r="R740" i="2"/>
  <c r="Q740" i="2"/>
  <c r="A894" i="1"/>
  <c r="B895" i="1"/>
  <c r="B647" i="1"/>
  <c r="A646" i="1"/>
  <c r="K243" i="2"/>
  <c r="T740" i="2" l="1"/>
  <c r="F891" i="1" s="1"/>
  <c r="T242" i="2"/>
  <c r="F393" i="1" s="1"/>
  <c r="K742" i="2"/>
  <c r="S492" i="2"/>
  <c r="R492" i="2"/>
  <c r="P492" i="2"/>
  <c r="Q492" i="2"/>
  <c r="K493" i="2"/>
  <c r="Q243" i="2"/>
  <c r="S243" i="2"/>
  <c r="R243" i="2"/>
  <c r="P243" i="2"/>
  <c r="T243" i="2" s="1"/>
  <c r="F394" i="1" s="1"/>
  <c r="T491" i="2"/>
  <c r="F642" i="1" s="1"/>
  <c r="R741" i="2"/>
  <c r="S741" i="2"/>
  <c r="P741" i="2"/>
  <c r="Q741" i="2"/>
  <c r="B896" i="1"/>
  <c r="A895" i="1"/>
  <c r="A647" i="1"/>
  <c r="B648" i="1"/>
  <c r="K244" i="2"/>
  <c r="T492" i="2" l="1"/>
  <c r="F643" i="1" s="1"/>
  <c r="K494" i="2"/>
  <c r="S244" i="2"/>
  <c r="R244" i="2"/>
  <c r="Q244" i="2"/>
  <c r="P244" i="2"/>
  <c r="T244" i="2" s="1"/>
  <c r="F395" i="1" s="1"/>
  <c r="K743" i="2"/>
  <c r="Q493" i="2"/>
  <c r="P493" i="2"/>
  <c r="S493" i="2"/>
  <c r="R493" i="2"/>
  <c r="T741" i="2"/>
  <c r="F892" i="1" s="1"/>
  <c r="S742" i="2"/>
  <c r="P742" i="2"/>
  <c r="Q742" i="2"/>
  <c r="R742" i="2"/>
  <c r="B897" i="1"/>
  <c r="A896" i="1"/>
  <c r="B649" i="1"/>
  <c r="A648" i="1"/>
  <c r="K245" i="2"/>
  <c r="T493" i="2" l="1"/>
  <c r="F644" i="1" s="1"/>
  <c r="K495" i="2"/>
  <c r="R245" i="2"/>
  <c r="P245" i="2"/>
  <c r="Q245" i="2"/>
  <c r="S245" i="2"/>
  <c r="R743" i="2"/>
  <c r="S743" i="2"/>
  <c r="Q743" i="2"/>
  <c r="P743" i="2"/>
  <c r="T742" i="2"/>
  <c r="F893" i="1" s="1"/>
  <c r="K744" i="2"/>
  <c r="S494" i="2"/>
  <c r="Q494" i="2"/>
  <c r="R494" i="2"/>
  <c r="P494" i="2"/>
  <c r="A897" i="1"/>
  <c r="B898" i="1"/>
  <c r="A649" i="1"/>
  <c r="B650" i="1"/>
  <c r="K246" i="2"/>
  <c r="T743" i="2" l="1"/>
  <c r="F894" i="1" s="1"/>
  <c r="S744" i="2"/>
  <c r="Q744" i="2"/>
  <c r="P744" i="2"/>
  <c r="R744" i="2"/>
  <c r="K496" i="2"/>
  <c r="Q246" i="2"/>
  <c r="S246" i="2"/>
  <c r="R246" i="2"/>
  <c r="P246" i="2"/>
  <c r="T245" i="2"/>
  <c r="F396" i="1" s="1"/>
  <c r="F38" i="1" s="1"/>
  <c r="T494" i="2"/>
  <c r="F645" i="1" s="1"/>
  <c r="K745" i="2"/>
  <c r="R495" i="2"/>
  <c r="P495" i="2"/>
  <c r="S495" i="2"/>
  <c r="Q495" i="2"/>
  <c r="B899" i="1"/>
  <c r="A898" i="1"/>
  <c r="B651" i="1"/>
  <c r="A650" i="1"/>
  <c r="K247" i="2"/>
  <c r="F19" i="1" l="1"/>
  <c r="F31" i="1"/>
  <c r="F25" i="1"/>
  <c r="F13" i="1"/>
  <c r="T246" i="2"/>
  <c r="F397" i="1" s="1"/>
  <c r="T744" i="2"/>
  <c r="F895" i="1" s="1"/>
  <c r="R745" i="2"/>
  <c r="Q745" i="2"/>
  <c r="S745" i="2"/>
  <c r="P745" i="2"/>
  <c r="K746" i="2"/>
  <c r="R496" i="2"/>
  <c r="S496" i="2"/>
  <c r="Q496" i="2"/>
  <c r="P496" i="2"/>
  <c r="K497" i="2"/>
  <c r="P247" i="2"/>
  <c r="S247" i="2"/>
  <c r="R247" i="2"/>
  <c r="Q247" i="2"/>
  <c r="T495" i="2"/>
  <c r="F646" i="1" s="1"/>
  <c r="A899" i="1"/>
  <c r="B900" i="1"/>
  <c r="A651" i="1"/>
  <c r="B652" i="1"/>
  <c r="K248" i="2"/>
  <c r="T247" i="2" l="1"/>
  <c r="F398" i="1" s="1"/>
  <c r="T745" i="2"/>
  <c r="F896" i="1" s="1"/>
  <c r="T496" i="2"/>
  <c r="F647" i="1" s="1"/>
  <c r="K498" i="2"/>
  <c r="Q248" i="2"/>
  <c r="S248" i="2"/>
  <c r="R248" i="2"/>
  <c r="P248" i="2"/>
  <c r="K747" i="2"/>
  <c r="Q497" i="2"/>
  <c r="R497" i="2"/>
  <c r="S497" i="2"/>
  <c r="P497" i="2"/>
  <c r="P746" i="2"/>
  <c r="S746" i="2"/>
  <c r="Q746" i="2"/>
  <c r="R746" i="2"/>
  <c r="B901" i="1"/>
  <c r="A900" i="1"/>
  <c r="A652" i="1"/>
  <c r="B653" i="1"/>
  <c r="K249" i="2"/>
  <c r="T248" i="2" l="1"/>
  <c r="F399" i="1" s="1"/>
  <c r="T746" i="2"/>
  <c r="F897" i="1" s="1"/>
  <c r="T497" i="2"/>
  <c r="F648" i="1" s="1"/>
  <c r="S747" i="2"/>
  <c r="R747" i="2"/>
  <c r="P747" i="2"/>
  <c r="Q747" i="2"/>
  <c r="K499" i="2"/>
  <c r="S249" i="2"/>
  <c r="Q249" i="2"/>
  <c r="R249" i="2"/>
  <c r="P249" i="2"/>
  <c r="T249" i="2" s="1"/>
  <c r="F400" i="1" s="1"/>
  <c r="K748" i="2"/>
  <c r="Q498" i="2"/>
  <c r="P498" i="2"/>
  <c r="S498" i="2"/>
  <c r="R498" i="2"/>
  <c r="A901" i="1"/>
  <c r="B902" i="1"/>
  <c r="B654" i="1"/>
  <c r="A653" i="1"/>
  <c r="K250" i="2"/>
  <c r="T498" i="2" l="1"/>
  <c r="F649" i="1" s="1"/>
  <c r="K500" i="2"/>
  <c r="Q250" i="2"/>
  <c r="R250" i="2"/>
  <c r="S250" i="2"/>
  <c r="P250" i="2"/>
  <c r="T250" i="2" s="1"/>
  <c r="F401" i="1" s="1"/>
  <c r="K749" i="2"/>
  <c r="S499" i="2"/>
  <c r="R499" i="2"/>
  <c r="Q499" i="2"/>
  <c r="P499" i="2"/>
  <c r="T499" i="2" s="1"/>
  <c r="F650" i="1" s="1"/>
  <c r="P748" i="2"/>
  <c r="Q748" i="2"/>
  <c r="S748" i="2"/>
  <c r="R748" i="2"/>
  <c r="T747" i="2"/>
  <c r="F898" i="1" s="1"/>
  <c r="A902" i="1"/>
  <c r="B903" i="1"/>
  <c r="A654" i="1"/>
  <c r="B655" i="1"/>
  <c r="K251" i="2"/>
  <c r="T748" i="2" l="1"/>
  <c r="F899" i="1" s="1"/>
  <c r="K501" i="2"/>
  <c r="R251" i="2"/>
  <c r="Q251" i="2"/>
  <c r="P251" i="2"/>
  <c r="S251" i="2"/>
  <c r="P749" i="2"/>
  <c r="S749" i="2"/>
  <c r="R749" i="2"/>
  <c r="Q749" i="2"/>
  <c r="K750" i="2"/>
  <c r="R500" i="2"/>
  <c r="Q500" i="2"/>
  <c r="S500" i="2"/>
  <c r="P500" i="2"/>
  <c r="B904" i="1"/>
  <c r="A903" i="1"/>
  <c r="B656" i="1"/>
  <c r="A656" i="1" s="1"/>
  <c r="A655" i="1"/>
  <c r="K252" i="2"/>
  <c r="T251" i="2" l="1"/>
  <c r="F402" i="1" s="1"/>
  <c r="S750" i="2"/>
  <c r="R750" i="2"/>
  <c r="P750" i="2"/>
  <c r="Q750" i="2"/>
  <c r="K502" i="2"/>
  <c r="S252" i="2"/>
  <c r="R252" i="2"/>
  <c r="Q252" i="2"/>
  <c r="P252" i="2"/>
  <c r="T252" i="2" s="1"/>
  <c r="F403" i="1" s="1"/>
  <c r="T749" i="2"/>
  <c r="F900" i="1" s="1"/>
  <c r="T500" i="2"/>
  <c r="F651" i="1" s="1"/>
  <c r="K751" i="2"/>
  <c r="S501" i="2"/>
  <c r="R501" i="2"/>
  <c r="P501" i="2"/>
  <c r="Q501" i="2"/>
  <c r="A904" i="1"/>
  <c r="B905" i="1"/>
  <c r="K253" i="2"/>
  <c r="K503" i="2" l="1"/>
  <c r="R253" i="2"/>
  <c r="S253" i="2"/>
  <c r="P253" i="2"/>
  <c r="Q253" i="2"/>
  <c r="S751" i="2"/>
  <c r="R751" i="2"/>
  <c r="Q751" i="2"/>
  <c r="P751" i="2"/>
  <c r="K752" i="2"/>
  <c r="Q502" i="2"/>
  <c r="P502" i="2"/>
  <c r="S502" i="2"/>
  <c r="R502" i="2"/>
  <c r="T750" i="2"/>
  <c r="F901" i="1" s="1"/>
  <c r="T501" i="2"/>
  <c r="F652" i="1" s="1"/>
  <c r="B906" i="1"/>
  <c r="A906" i="1" s="1"/>
  <c r="A905" i="1"/>
  <c r="K254" i="2"/>
  <c r="T502" i="2" l="1"/>
  <c r="F653" i="1" s="1"/>
  <c r="T751" i="2"/>
  <c r="F902" i="1" s="1"/>
  <c r="R752" i="2"/>
  <c r="S752" i="2"/>
  <c r="Q752" i="2"/>
  <c r="P752" i="2"/>
  <c r="T253" i="2"/>
  <c r="F404" i="1" s="1"/>
  <c r="S254" i="2"/>
  <c r="Q254" i="2"/>
  <c r="R254" i="2"/>
  <c r="P254" i="2"/>
  <c r="K753" i="2"/>
  <c r="P503" i="2"/>
  <c r="R503" i="2"/>
  <c r="S503" i="2"/>
  <c r="Q503" i="2"/>
  <c r="K255" i="2"/>
  <c r="K504" i="2"/>
  <c r="T752" i="2" l="1"/>
  <c r="F903" i="1" s="1"/>
  <c r="T254" i="2"/>
  <c r="F405" i="1" s="1"/>
  <c r="K505" i="2"/>
  <c r="Q255" i="2"/>
  <c r="R255" i="2"/>
  <c r="S255" i="2"/>
  <c r="P255" i="2"/>
  <c r="T503" i="2"/>
  <c r="F654" i="1" s="1"/>
  <c r="R753" i="2"/>
  <c r="P753" i="2"/>
  <c r="S753" i="2"/>
  <c r="Q753" i="2"/>
  <c r="K754" i="2"/>
  <c r="P504" i="2"/>
  <c r="Q504" i="2"/>
  <c r="S504" i="2"/>
  <c r="R504" i="2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  <c r="B158" i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T255" i="2" l="1"/>
  <c r="F406" i="1" s="1"/>
  <c r="T504" i="2"/>
  <c r="F655" i="1" s="1"/>
  <c r="R754" i="2"/>
  <c r="Q754" i="2"/>
  <c r="P754" i="2"/>
  <c r="S754" i="2"/>
  <c r="T753" i="2"/>
  <c r="F904" i="1" s="1"/>
  <c r="K755" i="2"/>
  <c r="Q505" i="2"/>
  <c r="R505" i="2"/>
  <c r="S505" i="2"/>
  <c r="P505" i="2"/>
  <c r="E905" i="1"/>
  <c r="E906" i="1"/>
  <c r="E904" i="1"/>
  <c r="E242" i="1"/>
  <c r="E493" i="1"/>
  <c r="E742" i="1"/>
  <c r="E740" i="1"/>
  <c r="E743" i="1"/>
  <c r="E494" i="1"/>
  <c r="E492" i="1"/>
  <c r="E744" i="1"/>
  <c r="E741" i="1"/>
  <c r="E495" i="1"/>
  <c r="E491" i="1"/>
  <c r="E157" i="1"/>
  <c r="E655" i="1"/>
  <c r="E238" i="1"/>
  <c r="E735" i="1"/>
  <c r="E737" i="1"/>
  <c r="E487" i="1"/>
  <c r="E739" i="1"/>
  <c r="E490" i="1"/>
  <c r="E486" i="1"/>
  <c r="E738" i="1"/>
  <c r="E488" i="1"/>
  <c r="E489" i="1"/>
  <c r="E736" i="1"/>
  <c r="E793" i="1"/>
  <c r="E789" i="1"/>
  <c r="E792" i="1"/>
  <c r="E544" i="1"/>
  <c r="E543" i="1"/>
  <c r="E541" i="1"/>
  <c r="E542" i="1"/>
  <c r="E791" i="1"/>
  <c r="E540" i="1"/>
  <c r="E790" i="1"/>
  <c r="E653" i="1"/>
  <c r="E903" i="1"/>
  <c r="E900" i="1"/>
  <c r="E899" i="1"/>
  <c r="E902" i="1"/>
  <c r="E654" i="1"/>
  <c r="E650" i="1"/>
  <c r="E901" i="1"/>
  <c r="E652" i="1"/>
  <c r="E651" i="1"/>
  <c r="E843" i="1"/>
  <c r="E840" i="1"/>
  <c r="E839" i="1"/>
  <c r="E842" i="1"/>
  <c r="E841" i="1"/>
  <c r="E593" i="1"/>
  <c r="E592" i="1"/>
  <c r="E591" i="1"/>
  <c r="E594" i="1"/>
  <c r="E590" i="1"/>
  <c r="E779" i="1"/>
  <c r="E782" i="1"/>
  <c r="E781" i="1"/>
  <c r="E780" i="1"/>
  <c r="E532" i="1"/>
  <c r="E531" i="1"/>
  <c r="E530" i="1"/>
  <c r="E534" i="1"/>
  <c r="E783" i="1"/>
  <c r="E533" i="1"/>
  <c r="E222" i="1"/>
  <c r="E472" i="1"/>
  <c r="E720" i="1"/>
  <c r="E722" i="1"/>
  <c r="E721" i="1"/>
  <c r="E724" i="1"/>
  <c r="E471" i="1"/>
  <c r="E475" i="1"/>
  <c r="E473" i="1"/>
  <c r="E723" i="1"/>
  <c r="E474" i="1"/>
  <c r="E173" i="1"/>
  <c r="E672" i="1"/>
  <c r="E423" i="1"/>
  <c r="E671" i="1"/>
  <c r="E422" i="1"/>
  <c r="E857" i="1"/>
  <c r="E609" i="1"/>
  <c r="E856" i="1"/>
  <c r="E858" i="1"/>
  <c r="E606" i="1"/>
  <c r="E605" i="1"/>
  <c r="E608" i="1"/>
  <c r="E855" i="1"/>
  <c r="E854" i="1"/>
  <c r="E607" i="1"/>
  <c r="E232" i="1"/>
  <c r="E733" i="1"/>
  <c r="E732" i="1"/>
  <c r="E734" i="1"/>
  <c r="E731" i="1"/>
  <c r="E483" i="1"/>
  <c r="E482" i="1"/>
  <c r="E481" i="1"/>
  <c r="E485" i="1"/>
  <c r="E730" i="1"/>
  <c r="E484" i="1"/>
  <c r="E894" i="1"/>
  <c r="E897" i="1"/>
  <c r="E896" i="1"/>
  <c r="E648" i="1"/>
  <c r="E895" i="1"/>
  <c r="E647" i="1"/>
  <c r="E898" i="1"/>
  <c r="E646" i="1"/>
  <c r="E649" i="1"/>
  <c r="E645" i="1"/>
  <c r="E836" i="1"/>
  <c r="E835" i="1"/>
  <c r="E588" i="1"/>
  <c r="E838" i="1"/>
  <c r="E586" i="1"/>
  <c r="E589" i="1"/>
  <c r="E834" i="1"/>
  <c r="E587" i="1"/>
  <c r="E837" i="1"/>
  <c r="E585" i="1"/>
  <c r="E775" i="1"/>
  <c r="E778" i="1"/>
  <c r="E774" i="1"/>
  <c r="E777" i="1"/>
  <c r="E526" i="1"/>
  <c r="E529" i="1"/>
  <c r="E525" i="1"/>
  <c r="E776" i="1"/>
  <c r="E528" i="1"/>
  <c r="E527" i="1"/>
  <c r="E218" i="1"/>
  <c r="E719" i="1"/>
  <c r="E467" i="1"/>
  <c r="E716" i="1"/>
  <c r="E466" i="1"/>
  <c r="E470" i="1"/>
  <c r="E715" i="1"/>
  <c r="E469" i="1"/>
  <c r="E718" i="1"/>
  <c r="E468" i="1"/>
  <c r="E717" i="1"/>
  <c r="E170" i="1"/>
  <c r="E419" i="1"/>
  <c r="E667" i="1"/>
  <c r="E670" i="1"/>
  <c r="E418" i="1"/>
  <c r="E669" i="1"/>
  <c r="E421" i="1"/>
  <c r="E668" i="1"/>
  <c r="E420" i="1"/>
  <c r="E167" i="1"/>
  <c r="E666" i="1"/>
  <c r="E665" i="1"/>
  <c r="E417" i="1"/>
  <c r="E416" i="1"/>
  <c r="E643" i="1"/>
  <c r="E893" i="1"/>
  <c r="E890" i="1"/>
  <c r="E892" i="1"/>
  <c r="E889" i="1"/>
  <c r="E891" i="1"/>
  <c r="E642" i="1"/>
  <c r="E641" i="1"/>
  <c r="E644" i="1"/>
  <c r="E640" i="1"/>
  <c r="E830" i="1"/>
  <c r="E583" i="1"/>
  <c r="E833" i="1"/>
  <c r="E829" i="1"/>
  <c r="E832" i="1"/>
  <c r="E831" i="1"/>
  <c r="E581" i="1"/>
  <c r="E584" i="1"/>
  <c r="E580" i="1"/>
  <c r="E582" i="1"/>
  <c r="E272" i="1"/>
  <c r="E772" i="1"/>
  <c r="E523" i="1"/>
  <c r="E773" i="1"/>
  <c r="E522" i="1"/>
  <c r="E521" i="1"/>
  <c r="E771" i="1"/>
  <c r="E770" i="1"/>
  <c r="E524" i="1"/>
  <c r="E212" i="1"/>
  <c r="E464" i="1"/>
  <c r="E713" i="1"/>
  <c r="E710" i="1"/>
  <c r="E463" i="1"/>
  <c r="E712" i="1"/>
  <c r="E462" i="1"/>
  <c r="E461" i="1"/>
  <c r="E465" i="1"/>
  <c r="E714" i="1"/>
  <c r="E711" i="1"/>
  <c r="E636" i="1"/>
  <c r="E887" i="1"/>
  <c r="E886" i="1"/>
  <c r="E885" i="1"/>
  <c r="E888" i="1"/>
  <c r="E639" i="1"/>
  <c r="E637" i="1"/>
  <c r="E635" i="1"/>
  <c r="E638" i="1"/>
  <c r="E884" i="1"/>
  <c r="E575" i="1"/>
  <c r="E826" i="1"/>
  <c r="E828" i="1"/>
  <c r="E825" i="1"/>
  <c r="E827" i="1"/>
  <c r="E824" i="1"/>
  <c r="E579" i="1"/>
  <c r="E577" i="1"/>
  <c r="E576" i="1"/>
  <c r="E578" i="1"/>
  <c r="E267" i="1"/>
  <c r="E766" i="1"/>
  <c r="E520" i="1"/>
  <c r="E769" i="1"/>
  <c r="E765" i="1"/>
  <c r="E767" i="1"/>
  <c r="E517" i="1"/>
  <c r="E516" i="1"/>
  <c r="E519" i="1"/>
  <c r="E768" i="1"/>
  <c r="E518" i="1"/>
  <c r="E207" i="1"/>
  <c r="E456" i="1"/>
  <c r="E708" i="1"/>
  <c r="E707" i="1"/>
  <c r="E459" i="1"/>
  <c r="E458" i="1"/>
  <c r="E709" i="1"/>
  <c r="E705" i="1"/>
  <c r="E457" i="1"/>
  <c r="E460" i="1"/>
  <c r="E706" i="1"/>
  <c r="E164" i="1"/>
  <c r="E663" i="1"/>
  <c r="E662" i="1"/>
  <c r="E415" i="1"/>
  <c r="E414" i="1"/>
  <c r="E413" i="1"/>
  <c r="E664" i="1"/>
  <c r="E163" i="1"/>
  <c r="E661" i="1"/>
  <c r="E412" i="1"/>
  <c r="E162" i="1"/>
  <c r="E411" i="1"/>
  <c r="E660" i="1"/>
  <c r="E632" i="1"/>
  <c r="E883" i="1"/>
  <c r="E880" i="1"/>
  <c r="E879" i="1"/>
  <c r="E882" i="1"/>
  <c r="E881" i="1"/>
  <c r="E631" i="1"/>
  <c r="E634" i="1"/>
  <c r="E630" i="1"/>
  <c r="E633" i="1"/>
  <c r="E266" i="1"/>
  <c r="E762" i="1"/>
  <c r="E764" i="1"/>
  <c r="E761" i="1"/>
  <c r="E763" i="1"/>
  <c r="E760" i="1"/>
  <c r="E513" i="1"/>
  <c r="E512" i="1"/>
  <c r="E515" i="1"/>
  <c r="E511" i="1"/>
  <c r="E514" i="1"/>
  <c r="E206" i="1"/>
  <c r="E702" i="1"/>
  <c r="E454" i="1"/>
  <c r="E451" i="1"/>
  <c r="E704" i="1"/>
  <c r="E701" i="1"/>
  <c r="E700" i="1"/>
  <c r="E453" i="1"/>
  <c r="E703" i="1"/>
  <c r="E452" i="1"/>
  <c r="E455" i="1"/>
  <c r="E816" i="1"/>
  <c r="E815" i="1"/>
  <c r="E818" i="1"/>
  <c r="E814" i="1"/>
  <c r="E566" i="1"/>
  <c r="E568" i="1"/>
  <c r="E817" i="1"/>
  <c r="E567" i="1"/>
  <c r="E565" i="1"/>
  <c r="E569" i="1"/>
  <c r="E197" i="1"/>
  <c r="E449" i="1"/>
  <c r="E698" i="1"/>
  <c r="E697" i="1"/>
  <c r="E447" i="1"/>
  <c r="E699" i="1"/>
  <c r="E446" i="1"/>
  <c r="E695" i="1"/>
  <c r="E450" i="1"/>
  <c r="E448" i="1"/>
  <c r="E696" i="1"/>
  <c r="E870" i="1"/>
  <c r="E873" i="1"/>
  <c r="E869" i="1"/>
  <c r="E622" i="1"/>
  <c r="E871" i="1"/>
  <c r="E623" i="1"/>
  <c r="E872" i="1"/>
  <c r="E621" i="1"/>
  <c r="E620" i="1"/>
  <c r="E624" i="1"/>
  <c r="E813" i="1"/>
  <c r="E810" i="1"/>
  <c r="E812" i="1"/>
  <c r="E809" i="1"/>
  <c r="E811" i="1"/>
  <c r="E564" i="1"/>
  <c r="E560" i="1"/>
  <c r="E563" i="1"/>
  <c r="E562" i="1"/>
  <c r="E561" i="1"/>
  <c r="E254" i="1"/>
  <c r="E501" i="1"/>
  <c r="E752" i="1"/>
  <c r="E754" i="1"/>
  <c r="E750" i="1"/>
  <c r="E502" i="1"/>
  <c r="E753" i="1"/>
  <c r="E505" i="1"/>
  <c r="E751" i="1"/>
  <c r="E504" i="1"/>
  <c r="E503" i="1"/>
  <c r="E194" i="1"/>
  <c r="E694" i="1"/>
  <c r="E445" i="1"/>
  <c r="E693" i="1"/>
  <c r="E692" i="1"/>
  <c r="E442" i="1"/>
  <c r="E444" i="1"/>
  <c r="E691" i="1"/>
  <c r="E441" i="1"/>
  <c r="E690" i="1"/>
  <c r="E443" i="1"/>
  <c r="E160" i="1"/>
  <c r="E410" i="1"/>
  <c r="E659" i="1"/>
  <c r="E409" i="1"/>
  <c r="E658" i="1"/>
  <c r="E860" i="1"/>
  <c r="E863" i="1"/>
  <c r="E859" i="1"/>
  <c r="E862" i="1"/>
  <c r="E861" i="1"/>
  <c r="E614" i="1"/>
  <c r="E613" i="1"/>
  <c r="E612" i="1"/>
  <c r="E611" i="1"/>
  <c r="E610" i="1"/>
  <c r="E823" i="1"/>
  <c r="E819" i="1"/>
  <c r="E822" i="1"/>
  <c r="E821" i="1"/>
  <c r="E571" i="1"/>
  <c r="E820" i="1"/>
  <c r="E573" i="1"/>
  <c r="E572" i="1"/>
  <c r="E574" i="1"/>
  <c r="E570" i="1"/>
  <c r="E877" i="1"/>
  <c r="E874" i="1"/>
  <c r="E876" i="1"/>
  <c r="E875" i="1"/>
  <c r="E878" i="1"/>
  <c r="E627" i="1"/>
  <c r="E626" i="1"/>
  <c r="E629" i="1"/>
  <c r="E625" i="1"/>
  <c r="E628" i="1"/>
  <c r="E257" i="1"/>
  <c r="E508" i="1"/>
  <c r="E755" i="1"/>
  <c r="E757" i="1"/>
  <c r="E509" i="1"/>
  <c r="E759" i="1"/>
  <c r="E758" i="1"/>
  <c r="E756" i="1"/>
  <c r="E507" i="1"/>
  <c r="E510" i="1"/>
  <c r="E506" i="1"/>
  <c r="E866" i="1"/>
  <c r="E619" i="1"/>
  <c r="E868" i="1"/>
  <c r="E865" i="1"/>
  <c r="E618" i="1"/>
  <c r="E864" i="1"/>
  <c r="E617" i="1"/>
  <c r="E616" i="1"/>
  <c r="E615" i="1"/>
  <c r="E867" i="1"/>
  <c r="E806" i="1"/>
  <c r="E805" i="1"/>
  <c r="E804" i="1"/>
  <c r="E807" i="1"/>
  <c r="E556" i="1"/>
  <c r="E555" i="1"/>
  <c r="E558" i="1"/>
  <c r="E559" i="1"/>
  <c r="E808" i="1"/>
  <c r="E557" i="1"/>
  <c r="E247" i="1"/>
  <c r="E749" i="1"/>
  <c r="E746" i="1"/>
  <c r="E497" i="1"/>
  <c r="E748" i="1"/>
  <c r="E745" i="1"/>
  <c r="E747" i="1"/>
  <c r="E498" i="1"/>
  <c r="E496" i="1"/>
  <c r="E500" i="1"/>
  <c r="E499" i="1"/>
  <c r="E187" i="1"/>
  <c r="E687" i="1"/>
  <c r="E438" i="1"/>
  <c r="E689" i="1"/>
  <c r="E686" i="1"/>
  <c r="E688" i="1"/>
  <c r="E439" i="1"/>
  <c r="E685" i="1"/>
  <c r="E437" i="1"/>
  <c r="E440" i="1"/>
  <c r="E436" i="1"/>
  <c r="E159" i="1"/>
  <c r="E657" i="1"/>
  <c r="E408" i="1"/>
  <c r="E158" i="1"/>
  <c r="E656" i="1"/>
  <c r="E407" i="1"/>
  <c r="E551" i="1"/>
  <c r="E799" i="1"/>
  <c r="E802" i="1"/>
  <c r="E801" i="1"/>
  <c r="E803" i="1"/>
  <c r="E553" i="1"/>
  <c r="E554" i="1"/>
  <c r="E550" i="1"/>
  <c r="E800" i="1"/>
  <c r="E552" i="1"/>
  <c r="E601" i="1"/>
  <c r="E853" i="1"/>
  <c r="E850" i="1"/>
  <c r="E852" i="1"/>
  <c r="E849" i="1"/>
  <c r="E851" i="1"/>
  <c r="E602" i="1"/>
  <c r="E600" i="1"/>
  <c r="E604" i="1"/>
  <c r="E603" i="1"/>
  <c r="E182" i="1"/>
  <c r="E682" i="1"/>
  <c r="E434" i="1"/>
  <c r="E681" i="1"/>
  <c r="E680" i="1"/>
  <c r="E435" i="1"/>
  <c r="E683" i="1"/>
  <c r="E433" i="1"/>
  <c r="E432" i="1"/>
  <c r="E684" i="1"/>
  <c r="E431" i="1"/>
  <c r="E796" i="1"/>
  <c r="E548" i="1"/>
  <c r="E795" i="1"/>
  <c r="E798" i="1"/>
  <c r="E797" i="1"/>
  <c r="E794" i="1"/>
  <c r="E547" i="1"/>
  <c r="E546" i="1"/>
  <c r="E545" i="1"/>
  <c r="E549" i="1"/>
  <c r="E180" i="1"/>
  <c r="E679" i="1"/>
  <c r="E678" i="1"/>
  <c r="E430" i="1"/>
  <c r="E429" i="1"/>
  <c r="E178" i="1"/>
  <c r="E677" i="1"/>
  <c r="E676" i="1"/>
  <c r="E427" i="1"/>
  <c r="E426" i="1"/>
  <c r="E428" i="1"/>
  <c r="E675" i="1"/>
  <c r="E846" i="1"/>
  <c r="E845" i="1"/>
  <c r="E848" i="1"/>
  <c r="E844" i="1"/>
  <c r="E599" i="1"/>
  <c r="E597" i="1"/>
  <c r="E596" i="1"/>
  <c r="E847" i="1"/>
  <c r="E598" i="1"/>
  <c r="E595" i="1"/>
  <c r="E786" i="1"/>
  <c r="E788" i="1"/>
  <c r="E785" i="1"/>
  <c r="E787" i="1"/>
  <c r="E784" i="1"/>
  <c r="E539" i="1"/>
  <c r="E536" i="1"/>
  <c r="E538" i="1"/>
  <c r="E535" i="1"/>
  <c r="E537" i="1"/>
  <c r="E230" i="1"/>
  <c r="E725" i="1"/>
  <c r="E726" i="1"/>
  <c r="E479" i="1"/>
  <c r="E729" i="1"/>
  <c r="E478" i="1"/>
  <c r="E728" i="1"/>
  <c r="E727" i="1"/>
  <c r="E477" i="1"/>
  <c r="E480" i="1"/>
  <c r="E476" i="1"/>
  <c r="E175" i="1"/>
  <c r="E673" i="1"/>
  <c r="E425" i="1"/>
  <c r="E424" i="1"/>
  <c r="E674" i="1"/>
  <c r="E261" i="1"/>
  <c r="E249" i="1"/>
  <c r="E237" i="1"/>
  <c r="E225" i="1"/>
  <c r="E201" i="1"/>
  <c r="E189" i="1"/>
  <c r="E177" i="1"/>
  <c r="E213" i="1"/>
  <c r="E265" i="1"/>
  <c r="E253" i="1"/>
  <c r="E241" i="1"/>
  <c r="E229" i="1"/>
  <c r="E217" i="1"/>
  <c r="E205" i="1"/>
  <c r="E193" i="1"/>
  <c r="E181" i="1"/>
  <c r="E169" i="1"/>
  <c r="E273" i="1"/>
  <c r="E264" i="1"/>
  <c r="E252" i="1"/>
  <c r="E240" i="1"/>
  <c r="E228" i="1"/>
  <c r="E216" i="1"/>
  <c r="E204" i="1"/>
  <c r="E192" i="1"/>
  <c r="E168" i="1"/>
  <c r="E263" i="1"/>
  <c r="E251" i="1"/>
  <c r="E239" i="1"/>
  <c r="E227" i="1"/>
  <c r="E215" i="1"/>
  <c r="E203" i="1"/>
  <c r="E191" i="1"/>
  <c r="E179" i="1"/>
  <c r="E262" i="1"/>
  <c r="E250" i="1"/>
  <c r="E226" i="1"/>
  <c r="E214" i="1"/>
  <c r="E202" i="1"/>
  <c r="E190" i="1"/>
  <c r="E166" i="1"/>
  <c r="E165" i="1"/>
  <c r="E260" i="1"/>
  <c r="E248" i="1"/>
  <c r="E236" i="1"/>
  <c r="E224" i="1"/>
  <c r="E200" i="1"/>
  <c r="E188" i="1"/>
  <c r="E176" i="1"/>
  <c r="E271" i="1"/>
  <c r="E259" i="1"/>
  <c r="E235" i="1"/>
  <c r="E223" i="1"/>
  <c r="E211" i="1"/>
  <c r="E199" i="1"/>
  <c r="E270" i="1"/>
  <c r="E258" i="1"/>
  <c r="E246" i="1"/>
  <c r="E234" i="1"/>
  <c r="E210" i="1"/>
  <c r="E198" i="1"/>
  <c r="E186" i="1"/>
  <c r="E174" i="1"/>
  <c r="E269" i="1"/>
  <c r="E245" i="1"/>
  <c r="E233" i="1"/>
  <c r="E221" i="1"/>
  <c r="E209" i="1"/>
  <c r="E185" i="1"/>
  <c r="E161" i="1"/>
  <c r="E268" i="1"/>
  <c r="E256" i="1"/>
  <c r="E244" i="1"/>
  <c r="E220" i="1"/>
  <c r="E208" i="1"/>
  <c r="E196" i="1"/>
  <c r="E184" i="1"/>
  <c r="E172" i="1"/>
  <c r="E255" i="1"/>
  <c r="E243" i="1"/>
  <c r="E231" i="1"/>
  <c r="E219" i="1"/>
  <c r="E195" i="1"/>
  <c r="E183" i="1"/>
  <c r="E171" i="1"/>
  <c r="A159" i="1"/>
  <c r="A158" i="1"/>
  <c r="A157" i="1"/>
  <c r="B6" i="1"/>
  <c r="A6" i="1" s="1"/>
  <c r="T754" i="2" l="1"/>
  <c r="F905" i="1" s="1"/>
  <c r="T505" i="2"/>
  <c r="F656" i="1" s="1"/>
  <c r="Q755" i="2"/>
  <c r="S755" i="2"/>
  <c r="P755" i="2"/>
  <c r="R755" i="2"/>
  <c r="E397" i="1"/>
  <c r="E341" i="1"/>
  <c r="E337" i="1"/>
  <c r="E281" i="1"/>
  <c r="E297" i="1"/>
  <c r="E316" i="1"/>
  <c r="E391" i="1"/>
  <c r="E277" i="1"/>
  <c r="E374" i="1"/>
  <c r="E315" i="1"/>
  <c r="E365" i="1"/>
  <c r="E330" i="1"/>
  <c r="E369" i="1"/>
  <c r="E274" i="1"/>
  <c r="E335" i="1"/>
  <c r="E360" i="1"/>
  <c r="E404" i="1"/>
  <c r="E327" i="1"/>
  <c r="E339" i="1"/>
  <c r="E280" i="1"/>
  <c r="E389" i="1"/>
  <c r="E354" i="1"/>
  <c r="E295" i="1"/>
  <c r="E393" i="1"/>
  <c r="E298" i="1"/>
  <c r="E359" i="1"/>
  <c r="E384" i="1"/>
  <c r="E363" i="1"/>
  <c r="E292" i="1"/>
  <c r="E378" i="1"/>
  <c r="E307" i="1"/>
  <c r="E405" i="1"/>
  <c r="E310" i="1"/>
  <c r="E371" i="1"/>
  <c r="E396" i="1"/>
  <c r="E375" i="1"/>
  <c r="E304" i="1"/>
  <c r="E390" i="1"/>
  <c r="E319" i="1"/>
  <c r="E322" i="1"/>
  <c r="E383" i="1"/>
  <c r="E296" i="1"/>
  <c r="E361" i="1"/>
  <c r="E332" i="1"/>
  <c r="E398" i="1"/>
  <c r="E377" i="1"/>
  <c r="E342" i="1"/>
  <c r="E283" i="1"/>
  <c r="E381" i="1"/>
  <c r="E286" i="1"/>
  <c r="E347" i="1"/>
  <c r="E372" i="1"/>
  <c r="E278" i="1"/>
  <c r="E387" i="1"/>
  <c r="E328" i="1"/>
  <c r="E402" i="1"/>
  <c r="E331" i="1"/>
  <c r="E334" i="1"/>
  <c r="E395" i="1"/>
  <c r="E276" i="1"/>
  <c r="E308" i="1"/>
  <c r="E325" i="1"/>
  <c r="E373" i="1"/>
  <c r="E290" i="1"/>
  <c r="E399" i="1"/>
  <c r="E340" i="1"/>
  <c r="E343" i="1"/>
  <c r="E346" i="1"/>
  <c r="E288" i="1"/>
  <c r="E356" i="1"/>
  <c r="E320" i="1"/>
  <c r="E301" i="1"/>
  <c r="E376" i="1"/>
  <c r="E313" i="1"/>
  <c r="E351" i="1"/>
  <c r="E314" i="1"/>
  <c r="E364" i="1"/>
  <c r="E305" i="1"/>
  <c r="E367" i="1"/>
  <c r="E309" i="1"/>
  <c r="E370" i="1"/>
  <c r="E287" i="1"/>
  <c r="E312" i="1"/>
  <c r="E368" i="1"/>
  <c r="E284" i="1"/>
  <c r="E366" i="1"/>
  <c r="E302" i="1"/>
  <c r="E352" i="1"/>
  <c r="E293" i="1"/>
  <c r="E355" i="1"/>
  <c r="E285" i="1"/>
  <c r="E358" i="1"/>
  <c r="E275" i="1"/>
  <c r="E392" i="1"/>
  <c r="E300" i="1"/>
  <c r="E344" i="1"/>
  <c r="E386" i="1"/>
  <c r="E306" i="1"/>
  <c r="E350" i="1"/>
  <c r="E279" i="1"/>
  <c r="E400" i="1"/>
  <c r="E329" i="1"/>
  <c r="E294" i="1"/>
  <c r="E403" i="1"/>
  <c r="E333" i="1"/>
  <c r="E394" i="1"/>
  <c r="E311" i="1"/>
  <c r="E336" i="1"/>
  <c r="E380" i="1"/>
  <c r="E326" i="1"/>
  <c r="E349" i="1"/>
  <c r="E362" i="1"/>
  <c r="E303" i="1"/>
  <c r="E353" i="1"/>
  <c r="E318" i="1"/>
  <c r="E345" i="1"/>
  <c r="E323" i="1"/>
  <c r="E348" i="1"/>
  <c r="E289" i="1"/>
  <c r="E357" i="1"/>
  <c r="E291" i="1"/>
  <c r="E338" i="1"/>
  <c r="E388" i="1"/>
  <c r="E317" i="1"/>
  <c r="E282" i="1"/>
  <c r="E379" i="1"/>
  <c r="E321" i="1"/>
  <c r="E382" i="1"/>
  <c r="E299" i="1"/>
  <c r="E324" i="1"/>
  <c r="E385" i="1"/>
  <c r="E401" i="1"/>
  <c r="E406" i="1"/>
  <c r="A160" i="1"/>
  <c r="T755" i="2" l="1"/>
  <c r="F906" i="1" s="1"/>
  <c r="A161" i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B174" i="1"/>
  <c r="A174" i="1" l="1"/>
  <c r="B175" i="1"/>
  <c r="B176" i="1" l="1"/>
  <c r="A175" i="1"/>
  <c r="B177" i="1" l="1"/>
  <c r="A176" i="1"/>
  <c r="A177" i="1" l="1"/>
  <c r="B178" i="1"/>
  <c r="B179" i="1" l="1"/>
  <c r="A178" i="1"/>
  <c r="B180" i="1" l="1"/>
  <c r="A179" i="1"/>
  <c r="A180" i="1" l="1"/>
  <c r="B181" i="1"/>
  <c r="A181" i="1" l="1"/>
  <c r="B182" i="1"/>
  <c r="B183" i="1" l="1"/>
  <c r="A182" i="1"/>
  <c r="A183" i="1" l="1"/>
  <c r="B184" i="1"/>
  <c r="A184" i="1" l="1"/>
  <c r="B185" i="1"/>
  <c r="B186" i="1" l="1"/>
  <c r="A185" i="1"/>
  <c r="A186" i="1" l="1"/>
  <c r="B187" i="1"/>
  <c r="B188" i="1" l="1"/>
  <c r="A187" i="1"/>
  <c r="B189" i="1" l="1"/>
  <c r="A188" i="1"/>
  <c r="A189" i="1" l="1"/>
  <c r="B190" i="1"/>
  <c r="B191" i="1" l="1"/>
  <c r="A190" i="1"/>
  <c r="B192" i="1" l="1"/>
  <c r="A191" i="1"/>
  <c r="A192" i="1" l="1"/>
  <c r="B193" i="1"/>
  <c r="B194" i="1" l="1"/>
  <c r="A193" i="1"/>
  <c r="B195" i="1" l="1"/>
  <c r="A194" i="1"/>
  <c r="A195" i="1" l="1"/>
  <c r="B196" i="1"/>
  <c r="A196" i="1" l="1"/>
  <c r="B197" i="1"/>
  <c r="A197" i="1" l="1"/>
  <c r="B198" i="1"/>
  <c r="A198" i="1" l="1"/>
  <c r="B199" i="1"/>
  <c r="A199" i="1" l="1"/>
  <c r="B200" i="1"/>
  <c r="B201" i="1" l="1"/>
  <c r="A200" i="1"/>
  <c r="A201" i="1" l="1"/>
  <c r="B202" i="1"/>
  <c r="B203" i="1" l="1"/>
  <c r="A202" i="1"/>
  <c r="B204" i="1" l="1"/>
  <c r="A203" i="1"/>
  <c r="A204" i="1" l="1"/>
  <c r="B205" i="1"/>
  <c r="A205" i="1" l="1"/>
  <c r="B206" i="1"/>
  <c r="B207" i="1" l="1"/>
  <c r="A206" i="1"/>
  <c r="A207" i="1" l="1"/>
  <c r="B208" i="1"/>
  <c r="A208" i="1" l="1"/>
  <c r="B209" i="1"/>
  <c r="B210" i="1" l="1"/>
  <c r="A209" i="1"/>
  <c r="A210" i="1" l="1"/>
  <c r="B211" i="1"/>
  <c r="B212" i="1" l="1"/>
  <c r="A211" i="1"/>
  <c r="B213" i="1" l="1"/>
  <c r="A212" i="1"/>
  <c r="A213" i="1" l="1"/>
  <c r="B214" i="1"/>
  <c r="B215" i="1" l="1"/>
  <c r="A214" i="1"/>
  <c r="A215" i="1" l="1"/>
  <c r="B216" i="1"/>
  <c r="A216" i="1" l="1"/>
  <c r="B217" i="1"/>
  <c r="A217" i="1" l="1"/>
  <c r="B218" i="1"/>
  <c r="B219" i="1" l="1"/>
  <c r="A218" i="1"/>
  <c r="A219" i="1" l="1"/>
  <c r="B220" i="1"/>
  <c r="B221" i="1" l="1"/>
  <c r="A220" i="1"/>
  <c r="B222" i="1" l="1"/>
  <c r="A221" i="1"/>
  <c r="A222" i="1" l="1"/>
  <c r="B223" i="1"/>
  <c r="A223" i="1" l="1"/>
  <c r="B224" i="1"/>
  <c r="B225" i="1" l="1"/>
  <c r="A224" i="1"/>
  <c r="A225" i="1" l="1"/>
  <c r="B226" i="1"/>
  <c r="A226" i="1" l="1"/>
  <c r="B227" i="1"/>
  <c r="B228" i="1" l="1"/>
  <c r="A227" i="1"/>
  <c r="A228" i="1" l="1"/>
  <c r="B229" i="1"/>
  <c r="B230" i="1" l="1"/>
  <c r="A229" i="1"/>
  <c r="B231" i="1" l="1"/>
  <c r="A230" i="1"/>
  <c r="A231" i="1" l="1"/>
  <c r="B232" i="1"/>
  <c r="B233" i="1" l="1"/>
  <c r="A232" i="1"/>
  <c r="A233" i="1" l="1"/>
  <c r="B234" i="1"/>
  <c r="A234" i="1" l="1"/>
  <c r="B235" i="1"/>
  <c r="A235" i="1" l="1"/>
  <c r="B236" i="1"/>
  <c r="B237" i="1" l="1"/>
  <c r="A236" i="1"/>
  <c r="A237" i="1" l="1"/>
  <c r="B238" i="1"/>
  <c r="A238" i="1" l="1"/>
  <c r="B239" i="1"/>
  <c r="A239" i="1" l="1"/>
  <c r="B240" i="1"/>
  <c r="A240" i="1" l="1"/>
  <c r="B241" i="1"/>
  <c r="A241" i="1" l="1"/>
  <c r="B242" i="1"/>
  <c r="B243" i="1" l="1"/>
  <c r="A242" i="1"/>
  <c r="A243" i="1" l="1"/>
  <c r="B244" i="1"/>
  <c r="B245" i="1" l="1"/>
  <c r="A244" i="1"/>
  <c r="A245" i="1" l="1"/>
  <c r="B246" i="1"/>
  <c r="A246" i="1" l="1"/>
  <c r="B247" i="1"/>
  <c r="B248" i="1" l="1"/>
  <c r="A247" i="1"/>
  <c r="B249" i="1" l="1"/>
  <c r="A248" i="1"/>
  <c r="A249" i="1" l="1"/>
  <c r="B250" i="1"/>
  <c r="A250" i="1" l="1"/>
  <c r="B251" i="1"/>
  <c r="B252" i="1" l="1"/>
  <c r="A251" i="1"/>
  <c r="A252" i="1" l="1"/>
  <c r="B253" i="1"/>
  <c r="A253" i="1" l="1"/>
  <c r="B254" i="1"/>
  <c r="B255" i="1" l="1"/>
  <c r="A254" i="1"/>
  <c r="A255" i="1" l="1"/>
  <c r="B256" i="1"/>
  <c r="B257" i="1" l="1"/>
  <c r="A256" i="1"/>
  <c r="B258" i="1" l="1"/>
  <c r="A257" i="1"/>
  <c r="A258" i="1" l="1"/>
  <c r="B259" i="1"/>
  <c r="A259" i="1" l="1"/>
  <c r="B260" i="1"/>
  <c r="B261" i="1" l="1"/>
  <c r="A260" i="1"/>
  <c r="A261" i="1" l="1"/>
  <c r="B262" i="1"/>
  <c r="A262" i="1" l="1"/>
  <c r="B263" i="1"/>
  <c r="A263" i="1" l="1"/>
  <c r="B264" i="1"/>
  <c r="A264" i="1" l="1"/>
  <c r="B265" i="1"/>
  <c r="B266" i="1" l="1"/>
  <c r="A265" i="1"/>
  <c r="B267" i="1" l="1"/>
  <c r="A266" i="1"/>
  <c r="A267" i="1" l="1"/>
  <c r="B268" i="1"/>
  <c r="B269" i="1" l="1"/>
  <c r="A268" i="1"/>
  <c r="B270" i="1" l="1"/>
  <c r="A269" i="1"/>
  <c r="A270" i="1" l="1"/>
  <c r="B271" i="1"/>
  <c r="A271" i="1" l="1"/>
  <c r="B272" i="1"/>
  <c r="B273" i="1" l="1"/>
  <c r="A272" i="1"/>
  <c r="A273" i="1" l="1"/>
  <c r="B274" i="1"/>
  <c r="A274" i="1" l="1"/>
  <c r="B275" i="1"/>
  <c r="A275" i="1" l="1"/>
  <c r="B276" i="1"/>
  <c r="A276" i="1" l="1"/>
  <c r="B277" i="1"/>
  <c r="A277" i="1" l="1"/>
  <c r="B278" i="1"/>
  <c r="B279" i="1" l="1"/>
  <c r="A278" i="1"/>
  <c r="A279" i="1" l="1"/>
  <c r="B280" i="1"/>
  <c r="A280" i="1" l="1"/>
  <c r="B281" i="1"/>
  <c r="B282" i="1" l="1"/>
  <c r="A281" i="1"/>
  <c r="A282" i="1" l="1"/>
  <c r="B283" i="1"/>
  <c r="B284" i="1" l="1"/>
  <c r="A283" i="1"/>
  <c r="B285" i="1" l="1"/>
  <c r="A284" i="1"/>
  <c r="A285" i="1" l="1"/>
  <c r="B286" i="1"/>
  <c r="B287" i="1" l="1"/>
  <c r="A286" i="1"/>
  <c r="A287" i="1" l="1"/>
  <c r="B288" i="1"/>
  <c r="A288" i="1" l="1"/>
  <c r="B289" i="1"/>
  <c r="A289" i="1" l="1"/>
  <c r="B290" i="1"/>
  <c r="B291" i="1" l="1"/>
  <c r="A290" i="1"/>
  <c r="A291" i="1" l="1"/>
  <c r="B292" i="1"/>
  <c r="B293" i="1" l="1"/>
  <c r="A292" i="1"/>
  <c r="B294" i="1" l="1"/>
  <c r="A293" i="1"/>
  <c r="A294" i="1" l="1"/>
  <c r="B295" i="1"/>
  <c r="A295" i="1" l="1"/>
  <c r="B296" i="1"/>
  <c r="B297" i="1" l="1"/>
  <c r="A296" i="1"/>
  <c r="A297" i="1" l="1"/>
  <c r="B298" i="1"/>
  <c r="A298" i="1" l="1"/>
  <c r="B299" i="1"/>
  <c r="A299" i="1" l="1"/>
  <c r="B300" i="1"/>
  <c r="A300" i="1" l="1"/>
  <c r="B301" i="1"/>
  <c r="B302" i="1" l="1"/>
  <c r="A301" i="1"/>
  <c r="B303" i="1" l="1"/>
  <c r="A302" i="1"/>
  <c r="A303" i="1" l="1"/>
  <c r="B304" i="1"/>
  <c r="B305" i="1" l="1"/>
  <c r="A304" i="1"/>
  <c r="B306" i="1" l="1"/>
  <c r="A305" i="1"/>
  <c r="A306" i="1" l="1"/>
  <c r="B307" i="1"/>
  <c r="A307" i="1" l="1"/>
  <c r="B308" i="1"/>
  <c r="B309" i="1" l="1"/>
  <c r="A308" i="1"/>
  <c r="A309" i="1" l="1"/>
  <c r="B310" i="1"/>
  <c r="A310" i="1" l="1"/>
  <c r="B311" i="1"/>
  <c r="B312" i="1" l="1"/>
  <c r="A311" i="1"/>
  <c r="A312" i="1" l="1"/>
  <c r="B313" i="1"/>
  <c r="A313" i="1" l="1"/>
  <c r="B314" i="1"/>
  <c r="B315" i="1" l="1"/>
  <c r="A314" i="1"/>
  <c r="A315" i="1" l="1"/>
  <c r="B316" i="1"/>
  <c r="B317" i="1" l="1"/>
  <c r="A316" i="1"/>
  <c r="A317" i="1" l="1"/>
  <c r="B318" i="1"/>
  <c r="A318" i="1" l="1"/>
  <c r="B319" i="1"/>
  <c r="B320" i="1" l="1"/>
  <c r="A319" i="1"/>
  <c r="B321" i="1" l="1"/>
  <c r="A320" i="1"/>
  <c r="A321" i="1" l="1"/>
  <c r="B322" i="1"/>
  <c r="B323" i="1" l="1"/>
  <c r="A322" i="1"/>
  <c r="A323" i="1" l="1"/>
  <c r="B324" i="1"/>
  <c r="A324" i="1" l="1"/>
  <c r="B325" i="1"/>
  <c r="A325" i="1" l="1"/>
  <c r="B326" i="1"/>
  <c r="B327" i="1" l="1"/>
  <c r="A326" i="1"/>
  <c r="A327" i="1" l="1"/>
  <c r="B328" i="1"/>
  <c r="A328" i="1" l="1"/>
  <c r="B329" i="1"/>
  <c r="B330" i="1" l="1"/>
  <c r="A329" i="1"/>
  <c r="A330" i="1" l="1"/>
  <c r="B331" i="1"/>
  <c r="A331" i="1" l="1"/>
  <c r="B332" i="1"/>
  <c r="B333" i="1" l="1"/>
  <c r="A332" i="1"/>
  <c r="A333" i="1" l="1"/>
  <c r="B334" i="1"/>
  <c r="B335" i="1" l="1"/>
  <c r="A334" i="1"/>
  <c r="A335" i="1" l="1"/>
  <c r="B336" i="1"/>
  <c r="A336" i="1" l="1"/>
  <c r="B337" i="1"/>
  <c r="B338" i="1" l="1"/>
  <c r="A337" i="1"/>
  <c r="B339" i="1" l="1"/>
  <c r="A338" i="1"/>
  <c r="A339" i="1" l="1"/>
  <c r="B340" i="1"/>
  <c r="A340" i="1" l="1"/>
  <c r="B341" i="1"/>
  <c r="B342" i="1" l="1"/>
  <c r="A341" i="1"/>
  <c r="A342" i="1" l="1"/>
  <c r="B343" i="1"/>
  <c r="A343" i="1" l="1"/>
  <c r="B344" i="1"/>
  <c r="B345" i="1" l="1"/>
  <c r="A344" i="1"/>
  <c r="A345" i="1" l="1"/>
  <c r="B346" i="1"/>
  <c r="B347" i="1" l="1"/>
  <c r="A346" i="1"/>
  <c r="A347" i="1" l="1"/>
  <c r="B348" i="1"/>
  <c r="A348" i="1" l="1"/>
  <c r="B349" i="1"/>
  <c r="A349" i="1" l="1"/>
  <c r="B350" i="1"/>
  <c r="B351" i="1" l="1"/>
  <c r="A350" i="1"/>
  <c r="A351" i="1" l="1"/>
  <c r="B352" i="1"/>
  <c r="A352" i="1" l="1"/>
  <c r="B353" i="1"/>
  <c r="A353" i="1" l="1"/>
  <c r="B354" i="1"/>
  <c r="A354" i="1" l="1"/>
  <c r="B355" i="1"/>
  <c r="B356" i="1" l="1"/>
  <c r="A355" i="1"/>
  <c r="B357" i="1" l="1"/>
  <c r="A356" i="1"/>
  <c r="A357" i="1" l="1"/>
  <c r="B358" i="1"/>
  <c r="B359" i="1" l="1"/>
  <c r="A358" i="1"/>
  <c r="B360" i="1" l="1"/>
  <c r="A359" i="1"/>
  <c r="A360" i="1" l="1"/>
  <c r="B361" i="1"/>
  <c r="A361" i="1" l="1"/>
  <c r="B362" i="1"/>
  <c r="B363" i="1" l="1"/>
  <c r="A362" i="1"/>
  <c r="A363" i="1" l="1"/>
  <c r="B364" i="1"/>
  <c r="A364" i="1" l="1"/>
  <c r="B365" i="1"/>
  <c r="A365" i="1" l="1"/>
  <c r="B366" i="1"/>
  <c r="A366" i="1" l="1"/>
  <c r="B367" i="1"/>
  <c r="A367" i="1" l="1"/>
  <c r="B368" i="1"/>
  <c r="B369" i="1" l="1"/>
  <c r="A368" i="1"/>
  <c r="A369" i="1" l="1"/>
  <c r="B370" i="1"/>
  <c r="A370" i="1" l="1"/>
  <c r="B371" i="1"/>
  <c r="A371" i="1" l="1"/>
  <c r="B372" i="1"/>
  <c r="A372" i="1" l="1"/>
  <c r="B373" i="1"/>
  <c r="B374" i="1" l="1"/>
  <c r="A373" i="1"/>
  <c r="B375" i="1" l="1"/>
  <c r="A374" i="1"/>
  <c r="A375" i="1" l="1"/>
  <c r="B376" i="1"/>
  <c r="A376" i="1" l="1"/>
  <c r="B377" i="1"/>
  <c r="A377" i="1" l="1"/>
  <c r="B378" i="1"/>
  <c r="A378" i="1" l="1"/>
  <c r="B379" i="1"/>
  <c r="B380" i="1" l="1"/>
  <c r="A379" i="1"/>
  <c r="B381" i="1" l="1"/>
  <c r="A380" i="1"/>
  <c r="A381" i="1" l="1"/>
  <c r="B382" i="1"/>
  <c r="B383" i="1" l="1"/>
  <c r="A382" i="1"/>
  <c r="A383" i="1" l="1"/>
  <c r="B384" i="1"/>
  <c r="A384" i="1" l="1"/>
  <c r="B385" i="1"/>
  <c r="B386" i="1" l="1"/>
  <c r="A385" i="1"/>
  <c r="B387" i="1" l="1"/>
  <c r="A386" i="1"/>
  <c r="A387" i="1" l="1"/>
  <c r="B388" i="1"/>
  <c r="A388" i="1" l="1"/>
  <c r="B389" i="1"/>
  <c r="A389" i="1" l="1"/>
  <c r="B390" i="1"/>
  <c r="A390" i="1" l="1"/>
  <c r="B391" i="1"/>
  <c r="B392" i="1" l="1"/>
  <c r="A391" i="1"/>
  <c r="B393" i="1" l="1"/>
  <c r="A392" i="1"/>
  <c r="A393" i="1" l="1"/>
  <c r="B394" i="1"/>
  <c r="A394" i="1" l="1"/>
  <c r="B395" i="1"/>
  <c r="A395" i="1" l="1"/>
  <c r="B396" i="1"/>
  <c r="A396" i="1" l="1"/>
  <c r="B397" i="1"/>
  <c r="B398" i="1" l="1"/>
  <c r="A397" i="1"/>
  <c r="B399" i="1" l="1"/>
  <c r="A398" i="1"/>
  <c r="A399" i="1" l="1"/>
  <c r="B400" i="1"/>
  <c r="A400" i="1" l="1"/>
  <c r="B401" i="1"/>
  <c r="A401" i="1" l="1"/>
  <c r="B402" i="1"/>
  <c r="A402" i="1" l="1"/>
  <c r="B403" i="1"/>
  <c r="A403" i="1" l="1"/>
  <c r="B404" i="1"/>
  <c r="B405" i="1" l="1"/>
  <c r="A404" i="1"/>
  <c r="A405" i="1" l="1"/>
  <c r="B406" i="1"/>
  <c r="A406" i="1" s="1"/>
</calcChain>
</file>

<file path=xl/sharedStrings.xml><?xml version="1.0" encoding="utf-8"?>
<sst xmlns="http://schemas.openxmlformats.org/spreadsheetml/2006/main" count="1928" uniqueCount="961">
  <si>
    <t>Id</t>
  </si>
  <si>
    <t>NpcAttr</t>
  </si>
  <si>
    <t>int</t>
  </si>
  <si>
    <t>string</t>
  </si>
  <si>
    <t>主键</t>
  </si>
  <si>
    <t>Npc属性</t>
  </si>
  <si>
    <t>//序号</t>
  </si>
  <si>
    <t>[属性:值]</t>
  </si>
  <si>
    <t>[</t>
  </si>
  <si>
    <t>:</t>
  </si>
  <si>
    <t>,</t>
  </si>
  <si>
    <t>]</t>
  </si>
  <si>
    <t>AttrId</t>
    <phoneticPr fontId="2" type="noConversion"/>
  </si>
  <si>
    <t>属性Id</t>
    <phoneticPr fontId="2" type="noConversion"/>
  </si>
  <si>
    <t>//Note</t>
    <phoneticPr fontId="2" type="noConversion"/>
  </si>
  <si>
    <t>string</t>
    <phoneticPr fontId="2" type="noConversion"/>
  </si>
  <si>
    <t>备注</t>
    <phoneticPr fontId="2" type="noConversion"/>
  </si>
  <si>
    <t>//主线Boss</t>
    <phoneticPr fontId="2" type="noConversion"/>
  </si>
  <si>
    <t>//每日Boss</t>
    <phoneticPr fontId="2" type="noConversion"/>
  </si>
  <si>
    <t>//标准-普通（主线）</t>
    <phoneticPr fontId="2" type="noConversion"/>
  </si>
  <si>
    <t>激光大眼-普通1</t>
  </si>
  <si>
    <t>激光大眼-普通2</t>
  </si>
  <si>
    <t>激光大眼-困难</t>
  </si>
  <si>
    <t>激光大眼-史诗</t>
  </si>
  <si>
    <t>激光大眼-地狱</t>
  </si>
  <si>
    <t>激光大眼-无尽</t>
  </si>
  <si>
    <t>机械蛤蟆-简单</t>
  </si>
  <si>
    <t>机械蛤蟆-普通</t>
  </si>
  <si>
    <t>机械蛤蟆-困难</t>
  </si>
  <si>
    <t>机械蛤蟆-史诗</t>
  </si>
  <si>
    <t>机械蛤蟆-地狱</t>
  </si>
  <si>
    <t>机械蛤蟆-无尽</t>
  </si>
  <si>
    <t>蝎子-简单</t>
  </si>
  <si>
    <t>蝎子-普通</t>
  </si>
  <si>
    <t>蝎子-困难</t>
  </si>
  <si>
    <t>蝎子-史诗</t>
  </si>
  <si>
    <t>蝎子-地狱</t>
  </si>
  <si>
    <t>蝎子-无尽</t>
  </si>
  <si>
    <t>沙虫-简单</t>
  </si>
  <si>
    <t>沙虫-普通</t>
  </si>
  <si>
    <t>沙虫-困难</t>
  </si>
  <si>
    <t>沙虫-史诗</t>
  </si>
  <si>
    <t>沙虫-地狱</t>
  </si>
  <si>
    <t>沙虫-无尽</t>
  </si>
  <si>
    <t>{</t>
    <phoneticPr fontId="3" type="noConversion"/>
  </si>
  <si>
    <t>}</t>
    <phoneticPr fontId="3" type="noConversion"/>
  </si>
  <si>
    <t>"</t>
    <phoneticPr fontId="3" type="noConversion"/>
  </si>
  <si>
    <t>玩法</t>
  </si>
  <si>
    <t>养成</t>
  </si>
  <si>
    <t>战斗主线</t>
  </si>
  <si>
    <t>卡牌升级</t>
  </si>
  <si>
    <t>卡牌升星</t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</si>
  <si>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</si>
  <si>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</si>
  <si>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</si>
  <si>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</si>
  <si>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</si>
  <si>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</si>
  <si>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</si>
  <si>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</si>
  <si>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</si>
  <si>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</si>
  <si>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等级</t>
    <phoneticPr fontId="3" type="noConversion"/>
  </si>
  <si>
    <t>等阶</t>
    <phoneticPr fontId="3" type="noConversion"/>
  </si>
  <si>
    <t>装备升级</t>
  </si>
  <si>
    <t>装备1</t>
    <phoneticPr fontId="3" type="noConversion"/>
  </si>
  <si>
    <t>装备2</t>
  </si>
  <si>
    <t>装备3</t>
  </si>
  <si>
    <t>装备4</t>
  </si>
  <si>
    <t>职业</t>
    <phoneticPr fontId="3" type="noConversion"/>
  </si>
  <si>
    <t>Level</t>
    <phoneticPr fontId="2" type="noConversion"/>
  </si>
  <si>
    <t>Ascend</t>
    <phoneticPr fontId="2" type="noConversion"/>
  </si>
  <si>
    <t>int</t>
    <phoneticPr fontId="2" type="noConversion"/>
  </si>
  <si>
    <t>等级</t>
    <phoneticPr fontId="2" type="noConversion"/>
  </si>
  <si>
    <t>等阶</t>
    <phoneticPr fontId="2" type="noConversion"/>
  </si>
  <si>
    <t>//竞技场Bot</t>
    <phoneticPr fontId="2" type="noConversion"/>
  </si>
  <si>
    <t>王者200名</t>
    <phoneticPr fontId="2" type="noConversion"/>
  </si>
  <si>
    <t>王者100名</t>
    <phoneticPr fontId="2" type="noConversion"/>
  </si>
  <si>
    <t>王者20名</t>
    <phoneticPr fontId="2" type="noConversion"/>
  </si>
  <si>
    <t>王者5名</t>
    <phoneticPr fontId="2" type="noConversion"/>
  </si>
  <si>
    <t>新手1000分</t>
  </si>
  <si>
    <t>新手1050分</t>
  </si>
  <si>
    <t>新手1150分</t>
  </si>
  <si>
    <t>新手1300分</t>
  </si>
  <si>
    <t>新手1450分</t>
  </si>
  <si>
    <t>新手1600分</t>
  </si>
  <si>
    <t>新手1750分</t>
  </si>
  <si>
    <t>新手1900分</t>
  </si>
  <si>
    <t>新手2050分</t>
  </si>
  <si>
    <t>新手2200分</t>
  </si>
  <si>
    <t>新手2350分</t>
  </si>
  <si>
    <t>新手2500分</t>
  </si>
  <si>
    <t>正式1000分</t>
  </si>
  <si>
    <t>正式1050分</t>
  </si>
  <si>
    <t>正式1150分</t>
  </si>
  <si>
    <t>正式1300分</t>
  </si>
  <si>
    <t>正式1450分</t>
  </si>
  <si>
    <t>正式1600分</t>
  </si>
  <si>
    <t>正式1750分</t>
  </si>
  <si>
    <t>正式1900分</t>
  </si>
  <si>
    <t>正式2050分</t>
  </si>
  <si>
    <t>正式2200分</t>
  </si>
  <si>
    <t>正式2350分</t>
  </si>
  <si>
    <t>正式2500分</t>
  </si>
  <si>
    <t>正式2650分</t>
  </si>
  <si>
    <t>正式2800分</t>
  </si>
  <si>
    <t>正式3000分</t>
  </si>
  <si>
    <t>标准-普通-输出-1级</t>
    <phoneticPr fontId="2" type="noConversion"/>
  </si>
  <si>
    <t>标准-普通-输出-2级</t>
  </si>
  <si>
    <t>标准-普通-输出-3级</t>
  </si>
  <si>
    <t>标准-普通-输出-4级</t>
  </si>
  <si>
    <t>标准-普通-输出-5级</t>
  </si>
  <si>
    <t>标准-普通-输出-6级</t>
  </si>
  <si>
    <t>标准-普通-输出-7级</t>
  </si>
  <si>
    <t>标准-普通-输出-8级</t>
  </si>
  <si>
    <t>标准-普通-输出-9级</t>
  </si>
  <si>
    <t>标准-普通-输出-10级</t>
  </si>
  <si>
    <t>标准-普通-输出-11级</t>
  </si>
  <si>
    <t>标准-普通-输出-12级</t>
  </si>
  <si>
    <t>标准-普通-输出-13级</t>
  </si>
  <si>
    <t>标准-普通-输出-14级</t>
  </si>
  <si>
    <t>标准-普通-输出-15级</t>
  </si>
  <si>
    <t>标准-普通-输出-16级</t>
  </si>
  <si>
    <t>标准-普通-输出-17级</t>
  </si>
  <si>
    <t>标准-普通-输出-18级</t>
  </si>
  <si>
    <t>标准-普通-输出-19级</t>
  </si>
  <si>
    <t>标准-普通-输出-20级</t>
  </si>
  <si>
    <t>标准-普通-输出-21级</t>
  </si>
  <si>
    <t>标准-普通-输出-22级</t>
  </si>
  <si>
    <t>标准-普通-输出-23级</t>
  </si>
  <si>
    <t>标准-普通-输出-24级</t>
  </si>
  <si>
    <t>标准-普通-输出-25级</t>
  </si>
  <si>
    <t>标准-普通-输出-26级</t>
  </si>
  <si>
    <t>标准-普通-输出-27级</t>
  </si>
  <si>
    <t>标准-普通-输出-28级</t>
  </si>
  <si>
    <t>标准-普通-输出-29级</t>
  </si>
  <si>
    <t>标准-普通-输出-30级</t>
  </si>
  <si>
    <t>标准-普通-输出-31级</t>
  </si>
  <si>
    <t>标准-普通-输出-32级</t>
  </si>
  <si>
    <t>标准-普通-输出-33级</t>
  </si>
  <si>
    <t>标准-普通-输出-34级</t>
  </si>
  <si>
    <t>标准-普通-输出-35级</t>
  </si>
  <si>
    <t>标准-普通-输出-36级</t>
  </si>
  <si>
    <t>标准-普通-输出-37级</t>
  </si>
  <si>
    <t>标准-普通-输出-38级</t>
  </si>
  <si>
    <t>标准-普通-输出-39级</t>
  </si>
  <si>
    <t>标准-普通-输出-40级</t>
  </si>
  <si>
    <t>标准-普通-输出-41级</t>
  </si>
  <si>
    <t>标准-普通-输出-42级</t>
  </si>
  <si>
    <t>标准-普通-输出-43级</t>
  </si>
  <si>
    <t>标准-普通-输出-44级</t>
  </si>
  <si>
    <t>标准-普通-输出-45级</t>
  </si>
  <si>
    <t>标准-普通-输出-46级</t>
  </si>
  <si>
    <t>标准-普通-输出-47级</t>
  </si>
  <si>
    <t>标准-普通-输出-48级</t>
  </si>
  <si>
    <t>标准-普通-输出-49级</t>
  </si>
  <si>
    <t>标准-普通-输出-50级</t>
  </si>
  <si>
    <t>标准-普通-输出-51级</t>
  </si>
  <si>
    <t>标准-普通-输出-52级</t>
  </si>
  <si>
    <t>标准-普通-输出-53级</t>
  </si>
  <si>
    <t>标准-普通-输出-54级</t>
  </si>
  <si>
    <t>标准-普通-输出-55级</t>
  </si>
  <si>
    <t>标准-普通-输出-56级</t>
  </si>
  <si>
    <t>标准-普通-输出-57级</t>
  </si>
  <si>
    <t>标准-普通-输出-58级</t>
  </si>
  <si>
    <t>标准-普通-输出-59级</t>
  </si>
  <si>
    <t>标准-普通-输出-60级</t>
  </si>
  <si>
    <t>标准-普通-输出-61级</t>
  </si>
  <si>
    <t>标准-普通-输出-62级</t>
  </si>
  <si>
    <t>标准-普通-输出-63级</t>
  </si>
  <si>
    <t>标准-普通-输出-64级</t>
  </si>
  <si>
    <t>标准-普通-输出-65级</t>
  </si>
  <si>
    <t>标准-普通-输出-66级</t>
  </si>
  <si>
    <t>标准-普通-输出-67级</t>
  </si>
  <si>
    <t>标准-普通-输出-68级</t>
  </si>
  <si>
    <t>标准-普通-输出-69级</t>
  </si>
  <si>
    <t>标准-普通-输出-70级</t>
  </si>
  <si>
    <t>标准-普通-输出-71级</t>
  </si>
  <si>
    <t>标准-普通-输出-72级</t>
  </si>
  <si>
    <t>标准-普通-输出-73级</t>
  </si>
  <si>
    <t>标准-普通-输出-74级</t>
  </si>
  <si>
    <t>标准-普通-输出-75级</t>
  </si>
  <si>
    <t>标准-普通-输出-76级</t>
  </si>
  <si>
    <t>标准-普通-输出-77级</t>
  </si>
  <si>
    <t>标准-普通-输出-78级</t>
  </si>
  <si>
    <t>标准-普通-输出-79级</t>
  </si>
  <si>
    <t>标准-普通-输出-80级</t>
  </si>
  <si>
    <t>标准-普通-输出-81级</t>
  </si>
  <si>
    <t>标准-普通-输出-82级</t>
  </si>
  <si>
    <t>标准-普通-输出-83级</t>
  </si>
  <si>
    <t>标准-普通-输出-84级</t>
  </si>
  <si>
    <t>标准-普通-输出-85级</t>
  </si>
  <si>
    <t>标准-普通-输出-86级</t>
  </si>
  <si>
    <t>标准-普通-输出-87级</t>
  </si>
  <si>
    <t>标准-普通-输出-88级</t>
  </si>
  <si>
    <t>标准-普通-输出-89级</t>
  </si>
  <si>
    <t>标准-普通-输出-90级</t>
  </si>
  <si>
    <t>标准-普通-输出-91级</t>
  </si>
  <si>
    <t>标准-普通-输出-92级</t>
  </si>
  <si>
    <t>标准-普通-输出-93级</t>
  </si>
  <si>
    <t>标准-普通-输出-94级</t>
  </si>
  <si>
    <t>标准-普通-输出-95级</t>
  </si>
  <si>
    <t>标准-普通-输出-96级</t>
  </si>
  <si>
    <t>标准-普通-输出-97级</t>
  </si>
  <si>
    <t>标准-普通-输出-98级</t>
  </si>
  <si>
    <t>标准-普通-输出-99级</t>
  </si>
  <si>
    <t>标准-普通-输出-100级</t>
  </si>
  <si>
    <t>标准-普通-输出-101级</t>
  </si>
  <si>
    <t>标准-普通-输出-102级</t>
  </si>
  <si>
    <t>标准-普通-输出-103级</t>
  </si>
  <si>
    <t>标准-普通-输出-104级</t>
  </si>
  <si>
    <t>标准-普通-输出-105级</t>
  </si>
  <si>
    <t>标准-普通-输出-106级</t>
  </si>
  <si>
    <t>标准-普通-输出-107级</t>
  </si>
  <si>
    <t>标准-普通-输出-108级</t>
  </si>
  <si>
    <t>标准-普通-输出-109级</t>
  </si>
  <si>
    <t>标准-普通-输出-110级</t>
  </si>
  <si>
    <t>标准-普通-输出-111级</t>
  </si>
  <si>
    <t>标准-普通-输出-112级</t>
  </si>
  <si>
    <t>标准-普通-输出-113级</t>
  </si>
  <si>
    <t>标准-普通-输出-114级</t>
  </si>
  <si>
    <t>标准-普通-输出-115级</t>
  </si>
  <si>
    <t>标准-普通-输出-116级</t>
  </si>
  <si>
    <t>标准-普通-输出-117级</t>
  </si>
  <si>
    <t>标准-普通-输出-118级</t>
  </si>
  <si>
    <t>标准-普通-输出-119级</t>
  </si>
  <si>
    <t>标准-普通-输出-120级</t>
  </si>
  <si>
    <t>标准-普通-输出-121级</t>
  </si>
  <si>
    <t>标准-普通-输出-122级</t>
  </si>
  <si>
    <t>标准-普通-输出-123级</t>
  </si>
  <si>
    <t>标准-普通-输出-124级</t>
  </si>
  <si>
    <t>标准-普通-输出-125级</t>
  </si>
  <si>
    <t>标准-普通-输出-126级</t>
  </si>
  <si>
    <t>标准-普通-输出-127级</t>
  </si>
  <si>
    <t>标准-普通-输出-128级</t>
  </si>
  <si>
    <t>标准-普通-输出-129级</t>
  </si>
  <si>
    <t>标准-普通-输出-130级</t>
  </si>
  <si>
    <t>标准-普通-输出-131级</t>
  </si>
  <si>
    <t>标准-普通-输出-132级</t>
  </si>
  <si>
    <t>标准-普通-输出-133级</t>
  </si>
  <si>
    <t>标准-普通-输出-134级</t>
  </si>
  <si>
    <t>标准-普通-输出-135级</t>
  </si>
  <si>
    <t>标准-普通-输出-136级</t>
  </si>
  <si>
    <t>标准-普通-输出-137级</t>
  </si>
  <si>
    <t>标准-普通-输出-138级</t>
  </si>
  <si>
    <t>标准-普通-输出-139级</t>
  </si>
  <si>
    <t>标准-普通-输出-140级</t>
  </si>
  <si>
    <t>标准-普通-输出-141级</t>
  </si>
  <si>
    <t>标准-普通-输出-142级</t>
  </si>
  <si>
    <t>标准-普通-输出-143级</t>
  </si>
  <si>
    <t>标准-普通-输出-144级</t>
  </si>
  <si>
    <t>标准-普通-输出-145级</t>
  </si>
  <si>
    <t>标准-普通-输出-146级</t>
  </si>
  <si>
    <t>标准-普通-输出-147级</t>
  </si>
  <si>
    <t>标准-普通-输出-148级</t>
  </si>
  <si>
    <t>标准-普通-输出-149级</t>
  </si>
  <si>
    <t>标准-普通-输出-150级</t>
  </si>
  <si>
    <t>标准-普通-输出-151级</t>
  </si>
  <si>
    <t>标准-普通-输出-152级</t>
  </si>
  <si>
    <t>标准-普通-输出-153级</t>
  </si>
  <si>
    <t>标准-普通-输出-154级</t>
  </si>
  <si>
    <t>标准-普通-输出-155级</t>
  </si>
  <si>
    <t>标准-普通-输出-156级</t>
  </si>
  <si>
    <t>标准-普通-输出-157级</t>
  </si>
  <si>
    <t>标准-普通-输出-158级</t>
  </si>
  <si>
    <t>标准-普通-输出-159级</t>
  </si>
  <si>
    <t>标准-普通-输出-160级</t>
  </si>
  <si>
    <t>标准-普通-输出-161级</t>
  </si>
  <si>
    <t>标准-普通-输出-162级</t>
  </si>
  <si>
    <t>标准-普通-输出-163级</t>
  </si>
  <si>
    <t>标准-普通-输出-164级</t>
  </si>
  <si>
    <t>标准-普通-输出-165级</t>
  </si>
  <si>
    <t>标准-普通-输出-166级</t>
  </si>
  <si>
    <t>标准-普通-输出-167级</t>
  </si>
  <si>
    <t>标准-普通-输出-168级</t>
  </si>
  <si>
    <t>标准-普通-输出-169级</t>
  </si>
  <si>
    <t>标准-普通-输出-170级</t>
  </si>
  <si>
    <t>标准-普通-输出-171级</t>
  </si>
  <si>
    <t>标准-普通-输出-172级</t>
  </si>
  <si>
    <t>标准-普通-输出-173级</t>
  </si>
  <si>
    <t>标准-普通-输出-174级</t>
  </si>
  <si>
    <t>标准-普通-输出-175级</t>
  </si>
  <si>
    <t>标准-普通-输出-176级</t>
  </si>
  <si>
    <t>标准-普通-输出-177级</t>
  </si>
  <si>
    <t>标准-普通-输出-178级</t>
  </si>
  <si>
    <t>标准-普通-输出-179级</t>
  </si>
  <si>
    <t>标准-普通-输出-180级</t>
  </si>
  <si>
    <t>标准-普通-输出-181级</t>
  </si>
  <si>
    <t>标准-普通-输出-182级</t>
  </si>
  <si>
    <t>标准-普通-输出-183级</t>
  </si>
  <si>
    <t>标准-普通-输出-184级</t>
  </si>
  <si>
    <t>标准-普通-输出-185级</t>
  </si>
  <si>
    <t>标准-普通-输出-186级</t>
  </si>
  <si>
    <t>标准-普通-输出-187级</t>
  </si>
  <si>
    <t>标准-普通-输出-188级</t>
  </si>
  <si>
    <t>标准-普通-输出-189级</t>
  </si>
  <si>
    <t>标准-普通-输出-190级</t>
  </si>
  <si>
    <t>标准-普通-输出-191级</t>
  </si>
  <si>
    <t>标准-普通-输出-192级</t>
  </si>
  <si>
    <t>标准-普通-输出-193级</t>
  </si>
  <si>
    <t>标准-普通-输出-194级</t>
  </si>
  <si>
    <t>标准-普通-输出-195级</t>
  </si>
  <si>
    <t>标准-普通-输出-196级</t>
  </si>
  <si>
    <t>标准-普通-输出-197级</t>
  </si>
  <si>
    <t>标准-普通-输出-198级</t>
  </si>
  <si>
    <t>标准-普通-输出-199级</t>
  </si>
  <si>
    <t>标准-普通-输出-200级</t>
  </si>
  <si>
    <t>标准-普通-输出-201级</t>
  </si>
  <si>
    <t>标准-普通-输出-202级</t>
  </si>
  <si>
    <t>标准-普通-输出-203级</t>
  </si>
  <si>
    <t>标准-普通-输出-204级</t>
  </si>
  <si>
    <t>标准-普通-输出-205级</t>
  </si>
  <si>
    <t>标准-普通-输出-206级</t>
  </si>
  <si>
    <t>标准-普通-输出-207级</t>
  </si>
  <si>
    <t>标准-普通-输出-208级</t>
  </si>
  <si>
    <t>标准-普通-输出-209级</t>
  </si>
  <si>
    <t>标准-普通-输出-210级</t>
  </si>
  <si>
    <t>标准-普通-输出-211级</t>
  </si>
  <si>
    <t>标准-普通-输出-212级</t>
  </si>
  <si>
    <t>标准-普通-输出-213级</t>
  </si>
  <si>
    <t>标准-普通-输出-214级</t>
  </si>
  <si>
    <t>标准-普通-输出-215级</t>
  </si>
  <si>
    <t>标准-普通-输出-216级</t>
  </si>
  <si>
    <t>标准-普通-输出-217级</t>
  </si>
  <si>
    <t>标准-普通-输出-218级</t>
  </si>
  <si>
    <t>标准-普通-输出-219级</t>
  </si>
  <si>
    <t>标准-普通-输出-220级</t>
  </si>
  <si>
    <t>标准-普通-输出-221级</t>
  </si>
  <si>
    <t>标准-普通-输出-222级</t>
  </si>
  <si>
    <t>标准-普通-输出-223级</t>
  </si>
  <si>
    <t>标准-普通-输出-224级</t>
  </si>
  <si>
    <t>标准-普通-输出-225级</t>
  </si>
  <si>
    <t>标准-普通-输出-226级</t>
  </si>
  <si>
    <t>标准-普通-输出-227级</t>
  </si>
  <si>
    <t>标准-普通-输出-228级</t>
  </si>
  <si>
    <t>标准-普通-输出-229级</t>
  </si>
  <si>
    <t>标准-普通-输出-230级</t>
  </si>
  <si>
    <t>标准-普通-输出-231级</t>
  </si>
  <si>
    <t>标准-普通-输出-232级</t>
  </si>
  <si>
    <t>标准-普通-输出-233级</t>
  </si>
  <si>
    <t>标准-普通-输出-234级</t>
  </si>
  <si>
    <t>标准-普通-输出-235级</t>
  </si>
  <si>
    <t>标准-普通-输出-236级</t>
  </si>
  <si>
    <t>标准-普通-输出-237级</t>
  </si>
  <si>
    <t>标准-普通-输出-238级</t>
  </si>
  <si>
    <t>标准-普通-输出-239级</t>
  </si>
  <si>
    <t>标准-普通-输出-240级</t>
  </si>
  <si>
    <t>标准-普通-输出-241级</t>
  </si>
  <si>
    <t>标准-普通-输出-242级</t>
  </si>
  <si>
    <t>标准-普通-输出-243级</t>
  </si>
  <si>
    <t>标准-普通-输出-244级</t>
  </si>
  <si>
    <t>标准-普通-输出-245级</t>
  </si>
  <si>
    <t>标准-普通-输出-246级</t>
  </si>
  <si>
    <t>标准-普通-输出-247级</t>
  </si>
  <si>
    <t>标准-普通-输出-248级</t>
  </si>
  <si>
    <t>标准-普通-输出-249级</t>
  </si>
  <si>
    <t>标准-普通-输出-250级</t>
  </si>
  <si>
    <t>标准-普通-坦克-1级</t>
    <phoneticPr fontId="2" type="noConversion"/>
  </si>
  <si>
    <t>标准-普通-坦克-2级</t>
  </si>
  <si>
    <t>标准-普通-坦克-3级</t>
  </si>
  <si>
    <t>标准-普通-坦克-4级</t>
  </si>
  <si>
    <t>标准-普通-坦克-5级</t>
  </si>
  <si>
    <t>标准-普通-坦克-6级</t>
  </si>
  <si>
    <t>标准-普通-坦克-7级</t>
  </si>
  <si>
    <t>标准-普通-坦克-8级</t>
  </si>
  <si>
    <t>标准-普通-坦克-9级</t>
  </si>
  <si>
    <t>标准-普通-坦克-10级</t>
  </si>
  <si>
    <t>标准-普通-坦克-11级</t>
  </si>
  <si>
    <t>标准-普通-坦克-12级</t>
  </si>
  <si>
    <t>标准-普通-坦克-13级</t>
  </si>
  <si>
    <t>标准-普通-坦克-14级</t>
  </si>
  <si>
    <t>标准-普通-坦克-15级</t>
  </si>
  <si>
    <t>标准-普通-坦克-16级</t>
  </si>
  <si>
    <t>标准-普通-坦克-17级</t>
  </si>
  <si>
    <t>标准-普通-坦克-18级</t>
  </si>
  <si>
    <t>标准-普通-坦克-19级</t>
  </si>
  <si>
    <t>标准-普通-坦克-20级</t>
  </si>
  <si>
    <t>标准-普通-坦克-21级</t>
  </si>
  <si>
    <t>标准-普通-坦克-22级</t>
  </si>
  <si>
    <t>标准-普通-坦克-23级</t>
  </si>
  <si>
    <t>标准-普通-坦克-24级</t>
  </si>
  <si>
    <t>标准-普通-坦克-25级</t>
  </si>
  <si>
    <t>标准-普通-坦克-26级</t>
  </si>
  <si>
    <t>标准-普通-坦克-27级</t>
  </si>
  <si>
    <t>标准-普通-坦克-28级</t>
  </si>
  <si>
    <t>标准-普通-坦克-29级</t>
  </si>
  <si>
    <t>标准-普通-坦克-30级</t>
  </si>
  <si>
    <t>标准-普通-坦克-31级</t>
  </si>
  <si>
    <t>标准-普通-坦克-32级</t>
  </si>
  <si>
    <t>标准-普通-坦克-33级</t>
  </si>
  <si>
    <t>标准-普通-坦克-34级</t>
  </si>
  <si>
    <t>标准-普通-坦克-35级</t>
  </si>
  <si>
    <t>标准-普通-坦克-36级</t>
  </si>
  <si>
    <t>标准-普通-坦克-37级</t>
  </si>
  <si>
    <t>标准-普通-坦克-38级</t>
  </si>
  <si>
    <t>标准-普通-坦克-39级</t>
  </si>
  <si>
    <t>标准-普通-坦克-40级</t>
  </si>
  <si>
    <t>标准-普通-坦克-41级</t>
  </si>
  <si>
    <t>标准-普通-坦克-42级</t>
  </si>
  <si>
    <t>标准-普通-坦克-43级</t>
  </si>
  <si>
    <t>标准-普通-坦克-44级</t>
  </si>
  <si>
    <t>标准-普通-坦克-45级</t>
  </si>
  <si>
    <t>标准-普通-坦克-46级</t>
  </si>
  <si>
    <t>标准-普通-坦克-47级</t>
  </si>
  <si>
    <t>标准-普通-坦克-48级</t>
  </si>
  <si>
    <t>标准-普通-坦克-49级</t>
  </si>
  <si>
    <t>标准-普通-坦克-50级</t>
  </si>
  <si>
    <t>标准-普通-坦克-51级</t>
  </si>
  <si>
    <t>标准-普通-坦克-52级</t>
  </si>
  <si>
    <t>标准-普通-坦克-53级</t>
  </si>
  <si>
    <t>标准-普通-坦克-54级</t>
  </si>
  <si>
    <t>标准-普通-坦克-55级</t>
  </si>
  <si>
    <t>标准-普通-坦克-56级</t>
  </si>
  <si>
    <t>标准-普通-坦克-57级</t>
  </si>
  <si>
    <t>标准-普通-坦克-58级</t>
  </si>
  <si>
    <t>标准-普通-坦克-59级</t>
  </si>
  <si>
    <t>标准-普通-坦克-60级</t>
  </si>
  <si>
    <t>标准-普通-坦克-61级</t>
  </si>
  <si>
    <t>标准-普通-坦克-62级</t>
  </si>
  <si>
    <t>标准-普通-坦克-63级</t>
  </si>
  <si>
    <t>标准-普通-坦克-64级</t>
  </si>
  <si>
    <t>标准-普通-坦克-65级</t>
  </si>
  <si>
    <t>标准-普通-坦克-66级</t>
  </si>
  <si>
    <t>标准-普通-坦克-67级</t>
  </si>
  <si>
    <t>标准-普通-坦克-68级</t>
  </si>
  <si>
    <t>标准-普通-坦克-69级</t>
  </si>
  <si>
    <t>标准-普通-坦克-70级</t>
  </si>
  <si>
    <t>标准-普通-坦克-71级</t>
  </si>
  <si>
    <t>标准-普通-坦克-72级</t>
  </si>
  <si>
    <t>标准-普通-坦克-73级</t>
  </si>
  <si>
    <t>标准-普通-坦克-74级</t>
  </si>
  <si>
    <t>标准-普通-坦克-75级</t>
  </si>
  <si>
    <t>标准-普通-坦克-76级</t>
  </si>
  <si>
    <t>标准-普通-坦克-77级</t>
  </si>
  <si>
    <t>标准-普通-坦克-78级</t>
  </si>
  <si>
    <t>标准-普通-坦克-79级</t>
  </si>
  <si>
    <t>标准-普通-坦克-80级</t>
  </si>
  <si>
    <t>标准-普通-坦克-81级</t>
  </si>
  <si>
    <t>标准-普通-坦克-82级</t>
  </si>
  <si>
    <t>标准-普通-坦克-83级</t>
  </si>
  <si>
    <t>标准-普通-坦克-84级</t>
  </si>
  <si>
    <t>标准-普通-坦克-85级</t>
  </si>
  <si>
    <t>标准-普通-坦克-86级</t>
  </si>
  <si>
    <t>标准-普通-坦克-87级</t>
  </si>
  <si>
    <t>标准-普通-坦克-88级</t>
  </si>
  <si>
    <t>标准-普通-坦克-89级</t>
  </si>
  <si>
    <t>标准-普通-坦克-90级</t>
  </si>
  <si>
    <t>标准-普通-坦克-91级</t>
  </si>
  <si>
    <t>标准-普通-坦克-92级</t>
  </si>
  <si>
    <t>标准-普通-坦克-93级</t>
  </si>
  <si>
    <t>标准-普通-坦克-94级</t>
  </si>
  <si>
    <t>标准-普通-坦克-95级</t>
  </si>
  <si>
    <t>标准-普通-坦克-96级</t>
  </si>
  <si>
    <t>标准-普通-坦克-97级</t>
  </si>
  <si>
    <t>标准-普通-坦克-98级</t>
  </si>
  <si>
    <t>标准-普通-坦克-99级</t>
  </si>
  <si>
    <t>标准-普通-坦克-100级</t>
  </si>
  <si>
    <t>标准-普通-坦克-101级</t>
  </si>
  <si>
    <t>标准-普通-坦克-102级</t>
  </si>
  <si>
    <t>标准-普通-坦克-103级</t>
  </si>
  <si>
    <t>标准-普通-坦克-104级</t>
  </si>
  <si>
    <t>标准-普通-坦克-105级</t>
  </si>
  <si>
    <t>标准-普通-坦克-106级</t>
  </si>
  <si>
    <t>标准-普通-坦克-107级</t>
  </si>
  <si>
    <t>标准-普通-坦克-108级</t>
  </si>
  <si>
    <t>标准-普通-坦克-109级</t>
  </si>
  <si>
    <t>标准-普通-坦克-110级</t>
  </si>
  <si>
    <t>标准-普通-坦克-111级</t>
  </si>
  <si>
    <t>标准-普通-坦克-112级</t>
  </si>
  <si>
    <t>标准-普通-坦克-113级</t>
  </si>
  <si>
    <t>标准-普通-坦克-114级</t>
  </si>
  <si>
    <t>标准-普通-坦克-115级</t>
  </si>
  <si>
    <t>标准-普通-坦克-116级</t>
  </si>
  <si>
    <t>标准-普通-坦克-117级</t>
  </si>
  <si>
    <t>标准-普通-坦克-118级</t>
  </si>
  <si>
    <t>标准-普通-坦克-119级</t>
  </si>
  <si>
    <t>标准-普通-坦克-120级</t>
  </si>
  <si>
    <t>标准-普通-坦克-121级</t>
  </si>
  <si>
    <t>标准-普通-坦克-122级</t>
  </si>
  <si>
    <t>标准-普通-坦克-123级</t>
  </si>
  <si>
    <t>标准-普通-坦克-124级</t>
  </si>
  <si>
    <t>标准-普通-坦克-125级</t>
  </si>
  <si>
    <t>标准-普通-坦克-126级</t>
  </si>
  <si>
    <t>标准-普通-坦克-127级</t>
  </si>
  <si>
    <t>标准-普通-坦克-128级</t>
  </si>
  <si>
    <t>标准-普通-坦克-129级</t>
  </si>
  <si>
    <t>标准-普通-坦克-130级</t>
  </si>
  <si>
    <t>标准-普通-坦克-131级</t>
  </si>
  <si>
    <t>标准-普通-坦克-132级</t>
  </si>
  <si>
    <t>标准-普通-坦克-133级</t>
  </si>
  <si>
    <t>标准-普通-坦克-134级</t>
  </si>
  <si>
    <t>标准-普通-坦克-135级</t>
  </si>
  <si>
    <t>标准-普通-坦克-136级</t>
  </si>
  <si>
    <t>标准-普通-坦克-137级</t>
  </si>
  <si>
    <t>标准-普通-坦克-138级</t>
  </si>
  <si>
    <t>标准-普通-坦克-139级</t>
  </si>
  <si>
    <t>标准-普通-坦克-140级</t>
  </si>
  <si>
    <t>标准-普通-坦克-141级</t>
  </si>
  <si>
    <t>标准-普通-坦克-142级</t>
  </si>
  <si>
    <t>标准-普通-坦克-143级</t>
  </si>
  <si>
    <t>标准-普通-坦克-144级</t>
  </si>
  <si>
    <t>标准-普通-坦克-145级</t>
  </si>
  <si>
    <t>标准-普通-坦克-146级</t>
  </si>
  <si>
    <t>标准-普通-坦克-147级</t>
  </si>
  <si>
    <t>标准-普通-坦克-148级</t>
  </si>
  <si>
    <t>标准-普通-坦克-149级</t>
  </si>
  <si>
    <t>标准-普通-坦克-150级</t>
  </si>
  <si>
    <t>标准-普通-坦克-151级</t>
  </si>
  <si>
    <t>标准-普通-坦克-152级</t>
  </si>
  <si>
    <t>标准-普通-坦克-153级</t>
  </si>
  <si>
    <t>标准-普通-坦克-154级</t>
  </si>
  <si>
    <t>标准-普通-坦克-155级</t>
  </si>
  <si>
    <t>标准-普通-坦克-156级</t>
  </si>
  <si>
    <t>标准-普通-坦克-157级</t>
  </si>
  <si>
    <t>标准-普通-坦克-158级</t>
  </si>
  <si>
    <t>标准-普通-坦克-159级</t>
  </si>
  <si>
    <t>标准-普通-坦克-160级</t>
  </si>
  <si>
    <t>标准-普通-坦克-161级</t>
  </si>
  <si>
    <t>标准-普通-坦克-162级</t>
  </si>
  <si>
    <t>标准-普通-坦克-163级</t>
  </si>
  <si>
    <t>标准-普通-坦克-164级</t>
  </si>
  <si>
    <t>标准-普通-坦克-165级</t>
  </si>
  <si>
    <t>标准-普通-坦克-166级</t>
  </si>
  <si>
    <t>标准-普通-坦克-167级</t>
  </si>
  <si>
    <t>标准-普通-坦克-168级</t>
  </si>
  <si>
    <t>标准-普通-坦克-169级</t>
  </si>
  <si>
    <t>标准-普通-坦克-170级</t>
  </si>
  <si>
    <t>标准-普通-坦克-171级</t>
  </si>
  <si>
    <t>标准-普通-坦克-172级</t>
  </si>
  <si>
    <t>标准-普通-坦克-173级</t>
  </si>
  <si>
    <t>标准-普通-坦克-174级</t>
  </si>
  <si>
    <t>标准-普通-坦克-175级</t>
  </si>
  <si>
    <t>标准-普通-坦克-176级</t>
  </si>
  <si>
    <t>标准-普通-坦克-177级</t>
  </si>
  <si>
    <t>标准-普通-坦克-178级</t>
  </si>
  <si>
    <t>标准-普通-坦克-179级</t>
  </si>
  <si>
    <t>标准-普通-坦克-180级</t>
  </si>
  <si>
    <t>标准-普通-坦克-181级</t>
  </si>
  <si>
    <t>标准-普通-坦克-182级</t>
  </si>
  <si>
    <t>标准-普通-坦克-183级</t>
  </si>
  <si>
    <t>标准-普通-坦克-184级</t>
  </si>
  <si>
    <t>标准-普通-坦克-185级</t>
  </si>
  <si>
    <t>标准-普通-坦克-186级</t>
  </si>
  <si>
    <t>标准-普通-坦克-187级</t>
  </si>
  <si>
    <t>标准-普通-坦克-188级</t>
  </si>
  <si>
    <t>标准-普通-坦克-189级</t>
  </si>
  <si>
    <t>标准-普通-坦克-190级</t>
  </si>
  <si>
    <t>标准-普通-坦克-191级</t>
  </si>
  <si>
    <t>标准-普通-坦克-192级</t>
  </si>
  <si>
    <t>标准-普通-坦克-193级</t>
  </si>
  <si>
    <t>标准-普通-坦克-194级</t>
  </si>
  <si>
    <t>标准-普通-坦克-195级</t>
  </si>
  <si>
    <t>标准-普通-坦克-196级</t>
  </si>
  <si>
    <t>标准-普通-坦克-197级</t>
  </si>
  <si>
    <t>标准-普通-坦克-198级</t>
  </si>
  <si>
    <t>标准-普通-坦克-199级</t>
  </si>
  <si>
    <t>标准-普通-坦克-200级</t>
  </si>
  <si>
    <t>标准-普通-坦克-201级</t>
  </si>
  <si>
    <t>标准-普通-坦克-202级</t>
  </si>
  <si>
    <t>标准-普通-坦克-203级</t>
  </si>
  <si>
    <t>标准-普通-坦克-204级</t>
  </si>
  <si>
    <t>标准-普通-坦克-205级</t>
  </si>
  <si>
    <t>标准-普通-坦克-206级</t>
  </si>
  <si>
    <t>标准-普通-坦克-207级</t>
  </si>
  <si>
    <t>标准-普通-坦克-208级</t>
  </si>
  <si>
    <t>标准-普通-坦克-209级</t>
  </si>
  <si>
    <t>标准-普通-坦克-210级</t>
  </si>
  <si>
    <t>标准-普通-坦克-211级</t>
  </si>
  <si>
    <t>标准-普通-坦克-212级</t>
  </si>
  <si>
    <t>标准-普通-坦克-213级</t>
  </si>
  <si>
    <t>标准-普通-坦克-214级</t>
  </si>
  <si>
    <t>标准-普通-坦克-215级</t>
  </si>
  <si>
    <t>标准-普通-坦克-216级</t>
  </si>
  <si>
    <t>标准-普通-坦克-217级</t>
  </si>
  <si>
    <t>标准-普通-坦克-218级</t>
  </si>
  <si>
    <t>标准-普通-坦克-219级</t>
  </si>
  <si>
    <t>标准-普通-坦克-220级</t>
  </si>
  <si>
    <t>标准-普通-坦克-221级</t>
  </si>
  <si>
    <t>标准-普通-坦克-222级</t>
  </si>
  <si>
    <t>标准-普通-坦克-223级</t>
  </si>
  <si>
    <t>标准-普通-坦克-224级</t>
  </si>
  <si>
    <t>标准-普通-坦克-225级</t>
  </si>
  <si>
    <t>标准-普通-坦克-226级</t>
  </si>
  <si>
    <t>标准-普通-坦克-227级</t>
  </si>
  <si>
    <t>标准-普通-坦克-228级</t>
  </si>
  <si>
    <t>标准-普通-坦克-229级</t>
  </si>
  <si>
    <t>标准-普通-坦克-230级</t>
  </si>
  <si>
    <t>标准-普通-坦克-231级</t>
  </si>
  <si>
    <t>标准-普通-坦克-232级</t>
  </si>
  <si>
    <t>标准-普通-坦克-233级</t>
  </si>
  <si>
    <t>标准-普通-坦克-234级</t>
  </si>
  <si>
    <t>标准-普通-坦克-235级</t>
  </si>
  <si>
    <t>标准-普通-坦克-236级</t>
  </si>
  <si>
    <t>标准-普通-坦克-237级</t>
  </si>
  <si>
    <t>标准-普通-坦克-238级</t>
  </si>
  <si>
    <t>标准-普通-坦克-239级</t>
  </si>
  <si>
    <t>标准-普通-坦克-240级</t>
  </si>
  <si>
    <t>标准-普通-坦克-241级</t>
  </si>
  <si>
    <t>标准-普通-坦克-242级</t>
  </si>
  <si>
    <t>标准-普通-坦克-243级</t>
  </si>
  <si>
    <t>标准-普通-坦克-244级</t>
  </si>
  <si>
    <t>标准-普通-坦克-245级</t>
  </si>
  <si>
    <t>标准-普通-坦克-246级</t>
  </si>
  <si>
    <t>标准-普通-坦克-247级</t>
  </si>
  <si>
    <t>标准-普通-坦克-248级</t>
  </si>
  <si>
    <t>标准-普通-坦克-249级</t>
  </si>
  <si>
    <t>标准-普通-坦克-250级</t>
  </si>
  <si>
    <t>标准-普通-辅助-1级</t>
    <phoneticPr fontId="2" type="noConversion"/>
  </si>
  <si>
    <t>标准-普通-辅助-2级</t>
  </si>
  <si>
    <t>标准-普通-辅助-3级</t>
  </si>
  <si>
    <t>标准-普通-辅助-4级</t>
  </si>
  <si>
    <t>标准-普通-辅助-5级</t>
  </si>
  <si>
    <t>标准-普通-辅助-6级</t>
  </si>
  <si>
    <t>标准-普通-辅助-7级</t>
  </si>
  <si>
    <t>标准-普通-辅助-8级</t>
  </si>
  <si>
    <t>标准-普通-辅助-9级</t>
  </si>
  <si>
    <t>标准-普通-辅助-10级</t>
  </si>
  <si>
    <t>标准-普通-辅助-11级</t>
  </si>
  <si>
    <t>标准-普通-辅助-12级</t>
  </si>
  <si>
    <t>标准-普通-辅助-13级</t>
  </si>
  <si>
    <t>标准-普通-辅助-14级</t>
  </si>
  <si>
    <t>标准-普通-辅助-15级</t>
  </si>
  <si>
    <t>标准-普通-辅助-16级</t>
  </si>
  <si>
    <t>标准-普通-辅助-17级</t>
  </si>
  <si>
    <t>标准-普通-辅助-18级</t>
  </si>
  <si>
    <t>标准-普通-辅助-19级</t>
  </si>
  <si>
    <t>标准-普通-辅助-20级</t>
  </si>
  <si>
    <t>标准-普通-辅助-21级</t>
  </si>
  <si>
    <t>标准-普通-辅助-22级</t>
  </si>
  <si>
    <t>标准-普通-辅助-23级</t>
  </si>
  <si>
    <t>标准-普通-辅助-24级</t>
  </si>
  <si>
    <t>标准-普通-辅助-25级</t>
  </si>
  <si>
    <t>标准-普通-辅助-26级</t>
  </si>
  <si>
    <t>标准-普通-辅助-27级</t>
  </si>
  <si>
    <t>标准-普通-辅助-28级</t>
  </si>
  <si>
    <t>标准-普通-辅助-29级</t>
  </si>
  <si>
    <t>标准-普通-辅助-30级</t>
  </si>
  <si>
    <t>标准-普通-辅助-31级</t>
  </si>
  <si>
    <t>标准-普通-辅助-32级</t>
  </si>
  <si>
    <t>标准-普通-辅助-33级</t>
  </si>
  <si>
    <t>标准-普通-辅助-34级</t>
  </si>
  <si>
    <t>标准-普通-辅助-35级</t>
  </si>
  <si>
    <t>标准-普通-辅助-36级</t>
  </si>
  <si>
    <t>标准-普通-辅助-37级</t>
  </si>
  <si>
    <t>标准-普通-辅助-38级</t>
  </si>
  <si>
    <t>标准-普通-辅助-39级</t>
  </si>
  <si>
    <t>标准-普通-辅助-40级</t>
  </si>
  <si>
    <t>标准-普通-辅助-41级</t>
  </si>
  <si>
    <t>标准-普通-辅助-42级</t>
  </si>
  <si>
    <t>标准-普通-辅助-43级</t>
  </si>
  <si>
    <t>标准-普通-辅助-44级</t>
  </si>
  <si>
    <t>标准-普通-辅助-45级</t>
  </si>
  <si>
    <t>标准-普通-辅助-46级</t>
  </si>
  <si>
    <t>标准-普通-辅助-47级</t>
  </si>
  <si>
    <t>标准-普通-辅助-48级</t>
  </si>
  <si>
    <t>标准-普通-辅助-49级</t>
  </si>
  <si>
    <t>标准-普通-辅助-50级</t>
  </si>
  <si>
    <t>标准-普通-辅助-51级</t>
  </si>
  <si>
    <t>标准-普通-辅助-52级</t>
  </si>
  <si>
    <t>标准-普通-辅助-53级</t>
  </si>
  <si>
    <t>标准-普通-辅助-54级</t>
  </si>
  <si>
    <t>标准-普通-辅助-55级</t>
  </si>
  <si>
    <t>标准-普通-辅助-56级</t>
  </si>
  <si>
    <t>标准-普通-辅助-57级</t>
  </si>
  <si>
    <t>标准-普通-辅助-58级</t>
  </si>
  <si>
    <t>标准-普通-辅助-59级</t>
  </si>
  <si>
    <t>标准-普通-辅助-60级</t>
  </si>
  <si>
    <t>标准-普通-辅助-61级</t>
  </si>
  <si>
    <t>标准-普通-辅助-62级</t>
  </si>
  <si>
    <t>标准-普通-辅助-63级</t>
  </si>
  <si>
    <t>标准-普通-辅助-64级</t>
  </si>
  <si>
    <t>标准-普通-辅助-65级</t>
  </si>
  <si>
    <t>标准-普通-辅助-66级</t>
  </si>
  <si>
    <t>标准-普通-辅助-67级</t>
  </si>
  <si>
    <t>标准-普通-辅助-68级</t>
  </si>
  <si>
    <t>标准-普通-辅助-69级</t>
  </si>
  <si>
    <t>标准-普通-辅助-70级</t>
  </si>
  <si>
    <t>标准-普通-辅助-71级</t>
  </si>
  <si>
    <t>标准-普通-辅助-72级</t>
  </si>
  <si>
    <t>标准-普通-辅助-73级</t>
  </si>
  <si>
    <t>标准-普通-辅助-74级</t>
  </si>
  <si>
    <t>标准-普通-辅助-75级</t>
  </si>
  <si>
    <t>标准-普通-辅助-76级</t>
  </si>
  <si>
    <t>标准-普通-辅助-77级</t>
  </si>
  <si>
    <t>标准-普通-辅助-78级</t>
  </si>
  <si>
    <t>标准-普通-辅助-79级</t>
  </si>
  <si>
    <t>标准-普通-辅助-80级</t>
  </si>
  <si>
    <t>标准-普通-辅助-81级</t>
  </si>
  <si>
    <t>标准-普通-辅助-82级</t>
  </si>
  <si>
    <t>标准-普通-辅助-83级</t>
  </si>
  <si>
    <t>标准-普通-辅助-84级</t>
  </si>
  <si>
    <t>标准-普通-辅助-85级</t>
  </si>
  <si>
    <t>标准-普通-辅助-86级</t>
  </si>
  <si>
    <t>标准-普通-辅助-87级</t>
  </si>
  <si>
    <t>标准-普通-辅助-88级</t>
  </si>
  <si>
    <t>标准-普通-辅助-89级</t>
  </si>
  <si>
    <t>标准-普通-辅助-90级</t>
  </si>
  <si>
    <t>标准-普通-辅助-91级</t>
  </si>
  <si>
    <t>标准-普通-辅助-92级</t>
  </si>
  <si>
    <t>标准-普通-辅助-93级</t>
  </si>
  <si>
    <t>标准-普通-辅助-94级</t>
  </si>
  <si>
    <t>标准-普通-辅助-95级</t>
  </si>
  <si>
    <t>标准-普通-辅助-96级</t>
  </si>
  <si>
    <t>标准-普通-辅助-97级</t>
  </si>
  <si>
    <t>标准-普通-辅助-98级</t>
  </si>
  <si>
    <t>标准-普通-辅助-99级</t>
  </si>
  <si>
    <t>标准-普通-辅助-100级</t>
  </si>
  <si>
    <t>标准-普通-辅助-101级</t>
  </si>
  <si>
    <t>标准-普通-辅助-102级</t>
  </si>
  <si>
    <t>标准-普通-辅助-103级</t>
  </si>
  <si>
    <t>标准-普通-辅助-104级</t>
  </si>
  <si>
    <t>标准-普通-辅助-105级</t>
  </si>
  <si>
    <t>标准-普通-辅助-106级</t>
  </si>
  <si>
    <t>标准-普通-辅助-107级</t>
  </si>
  <si>
    <t>标准-普通-辅助-108级</t>
  </si>
  <si>
    <t>标准-普通-辅助-109级</t>
  </si>
  <si>
    <t>标准-普通-辅助-110级</t>
  </si>
  <si>
    <t>标准-普通-辅助-111级</t>
  </si>
  <si>
    <t>标准-普通-辅助-112级</t>
  </si>
  <si>
    <t>标准-普通-辅助-113级</t>
  </si>
  <si>
    <t>标准-普通-辅助-114级</t>
  </si>
  <si>
    <t>标准-普通-辅助-115级</t>
  </si>
  <si>
    <t>标准-普通-辅助-116级</t>
  </si>
  <si>
    <t>标准-普通-辅助-117级</t>
  </si>
  <si>
    <t>标准-普通-辅助-118级</t>
  </si>
  <si>
    <t>标准-普通-辅助-119级</t>
  </si>
  <si>
    <t>标准-普通-辅助-120级</t>
  </si>
  <si>
    <t>标准-普通-辅助-121级</t>
  </si>
  <si>
    <t>标准-普通-辅助-122级</t>
  </si>
  <si>
    <t>标准-普通-辅助-123级</t>
  </si>
  <si>
    <t>标准-普通-辅助-124级</t>
  </si>
  <si>
    <t>标准-普通-辅助-125级</t>
  </si>
  <si>
    <t>标准-普通-辅助-126级</t>
  </si>
  <si>
    <t>标准-普通-辅助-127级</t>
  </si>
  <si>
    <t>标准-普通-辅助-128级</t>
  </si>
  <si>
    <t>标准-普通-辅助-129级</t>
  </si>
  <si>
    <t>标准-普通-辅助-130级</t>
  </si>
  <si>
    <t>标准-普通-辅助-131级</t>
  </si>
  <si>
    <t>标准-普通-辅助-132级</t>
  </si>
  <si>
    <t>标准-普通-辅助-133级</t>
  </si>
  <si>
    <t>标准-普通-辅助-134级</t>
  </si>
  <si>
    <t>标准-普通-辅助-135级</t>
  </si>
  <si>
    <t>标准-普通-辅助-136级</t>
  </si>
  <si>
    <t>标准-普通-辅助-137级</t>
  </si>
  <si>
    <t>标准-普通-辅助-138级</t>
  </si>
  <si>
    <t>标准-普通-辅助-139级</t>
  </si>
  <si>
    <t>标准-普通-辅助-140级</t>
  </si>
  <si>
    <t>标准-普通-辅助-141级</t>
  </si>
  <si>
    <t>标准-普通-辅助-142级</t>
  </si>
  <si>
    <t>标准-普通-辅助-143级</t>
  </si>
  <si>
    <t>标准-普通-辅助-144级</t>
  </si>
  <si>
    <t>标准-普通-辅助-145级</t>
  </si>
  <si>
    <t>标准-普通-辅助-146级</t>
  </si>
  <si>
    <t>标准-普通-辅助-147级</t>
  </si>
  <si>
    <t>标准-普通-辅助-148级</t>
  </si>
  <si>
    <t>标准-普通-辅助-149级</t>
  </si>
  <si>
    <t>标准-普通-辅助-150级</t>
  </si>
  <si>
    <t>标准-普通-辅助-151级</t>
  </si>
  <si>
    <t>标准-普通-辅助-152级</t>
  </si>
  <si>
    <t>标准-普通-辅助-153级</t>
  </si>
  <si>
    <t>标准-普通-辅助-154级</t>
  </si>
  <si>
    <t>标准-普通-辅助-155级</t>
  </si>
  <si>
    <t>标准-普通-辅助-156级</t>
  </si>
  <si>
    <t>标准-普通-辅助-157级</t>
  </si>
  <si>
    <t>标准-普通-辅助-158级</t>
  </si>
  <si>
    <t>标准-普通-辅助-159级</t>
  </si>
  <si>
    <t>标准-普通-辅助-160级</t>
  </si>
  <si>
    <t>标准-普通-辅助-161级</t>
  </si>
  <si>
    <t>标准-普通-辅助-162级</t>
  </si>
  <si>
    <t>标准-普通-辅助-163级</t>
  </si>
  <si>
    <t>标准-普通-辅助-164级</t>
  </si>
  <si>
    <t>标准-普通-辅助-165级</t>
  </si>
  <si>
    <t>标准-普通-辅助-166级</t>
  </si>
  <si>
    <t>标准-普通-辅助-167级</t>
  </si>
  <si>
    <t>标准-普通-辅助-168级</t>
  </si>
  <si>
    <t>标准-普通-辅助-169级</t>
  </si>
  <si>
    <t>标准-普通-辅助-170级</t>
  </si>
  <si>
    <t>标准-普通-辅助-171级</t>
  </si>
  <si>
    <t>标准-普通-辅助-172级</t>
  </si>
  <si>
    <t>标准-普通-辅助-173级</t>
  </si>
  <si>
    <t>标准-普通-辅助-174级</t>
  </si>
  <si>
    <t>标准-普通-辅助-175级</t>
  </si>
  <si>
    <t>标准-普通-辅助-176级</t>
  </si>
  <si>
    <t>标准-普通-辅助-177级</t>
  </si>
  <si>
    <t>标准-普通-辅助-178级</t>
  </si>
  <si>
    <t>标准-普通-辅助-179级</t>
  </si>
  <si>
    <t>标准-普通-辅助-180级</t>
  </si>
  <si>
    <t>标准-普通-辅助-181级</t>
  </si>
  <si>
    <t>标准-普通-辅助-182级</t>
  </si>
  <si>
    <t>标准-普通-辅助-183级</t>
  </si>
  <si>
    <t>标准-普通-辅助-184级</t>
  </si>
  <si>
    <t>标准-普通-辅助-185级</t>
  </si>
  <si>
    <t>标准-普通-辅助-186级</t>
  </si>
  <si>
    <t>标准-普通-辅助-187级</t>
  </si>
  <si>
    <t>标准-普通-辅助-188级</t>
  </si>
  <si>
    <t>标准-普通-辅助-189级</t>
  </si>
  <si>
    <t>标准-普通-辅助-190级</t>
  </si>
  <si>
    <t>标准-普通-辅助-191级</t>
  </si>
  <si>
    <t>标准-普通-辅助-192级</t>
  </si>
  <si>
    <t>标准-普通-辅助-193级</t>
  </si>
  <si>
    <t>标准-普通-辅助-194级</t>
  </si>
  <si>
    <t>标准-普通-辅助-195级</t>
  </si>
  <si>
    <t>标准-普通-辅助-196级</t>
  </si>
  <si>
    <t>标准-普通-辅助-197级</t>
  </si>
  <si>
    <t>标准-普通-辅助-198级</t>
  </si>
  <si>
    <t>标准-普通-辅助-199级</t>
  </si>
  <si>
    <t>标准-普通-辅助-200级</t>
  </si>
  <si>
    <t>标准-普通-辅助-201级</t>
  </si>
  <si>
    <t>标准-普通-辅助-202级</t>
  </si>
  <si>
    <t>标准-普通-辅助-203级</t>
  </si>
  <si>
    <t>标准-普通-辅助-204级</t>
  </si>
  <si>
    <t>标准-普通-辅助-205级</t>
  </si>
  <si>
    <t>标准-普通-辅助-206级</t>
  </si>
  <si>
    <t>标准-普通-辅助-207级</t>
  </si>
  <si>
    <t>标准-普通-辅助-208级</t>
  </si>
  <si>
    <t>标准-普通-辅助-209级</t>
  </si>
  <si>
    <t>标准-普通-辅助-210级</t>
  </si>
  <si>
    <t>标准-普通-辅助-211级</t>
  </si>
  <si>
    <t>标准-普通-辅助-212级</t>
  </si>
  <si>
    <t>标准-普通-辅助-213级</t>
  </si>
  <si>
    <t>标准-普通-辅助-214级</t>
  </si>
  <si>
    <t>标准-普通-辅助-215级</t>
  </si>
  <si>
    <t>标准-普通-辅助-216级</t>
  </si>
  <si>
    <t>标准-普通-辅助-217级</t>
  </si>
  <si>
    <t>标准-普通-辅助-218级</t>
  </si>
  <si>
    <t>标准-普通-辅助-219级</t>
  </si>
  <si>
    <t>标准-普通-辅助-220级</t>
  </si>
  <si>
    <t>标准-普通-辅助-221级</t>
  </si>
  <si>
    <t>标准-普通-辅助-222级</t>
  </si>
  <si>
    <t>标准-普通-辅助-223级</t>
  </si>
  <si>
    <t>标准-普通-辅助-224级</t>
  </si>
  <si>
    <t>标准-普通-辅助-225级</t>
  </si>
  <si>
    <t>标准-普通-辅助-226级</t>
  </si>
  <si>
    <t>标准-普通-辅助-227级</t>
  </si>
  <si>
    <t>标准-普通-辅助-228级</t>
  </si>
  <si>
    <t>标准-普通-辅助-229级</t>
  </si>
  <si>
    <t>标准-普通-辅助-230级</t>
  </si>
  <si>
    <t>标准-普通-辅助-231级</t>
  </si>
  <si>
    <t>标准-普通-辅助-232级</t>
  </si>
  <si>
    <t>标准-普通-辅助-233级</t>
  </si>
  <si>
    <t>标准-普通-辅助-234级</t>
  </si>
  <si>
    <t>标准-普通-辅助-235级</t>
  </si>
  <si>
    <t>标准-普通-辅助-236级</t>
  </si>
  <si>
    <t>标准-普通-辅助-237级</t>
  </si>
  <si>
    <t>标准-普通-辅助-238级</t>
  </si>
  <si>
    <t>标准-普通-辅助-239级</t>
  </si>
  <si>
    <t>标准-普通-辅助-240级</t>
  </si>
  <si>
    <t>标准-普通-辅助-241级</t>
  </si>
  <si>
    <t>标准-普通-辅助-242级</t>
  </si>
  <si>
    <t>标准-普通-辅助-243级</t>
  </si>
  <si>
    <t>标准-普通-辅助-244级</t>
  </si>
  <si>
    <t>标准-普通-辅助-245级</t>
  </si>
  <si>
    <t>标准-普通-辅助-246级</t>
  </si>
  <si>
    <t>标准-普通-辅助-247级</t>
  </si>
  <si>
    <t>标准-普通-辅助-248级</t>
  </si>
  <si>
    <t>标准-普通-辅助-249级</t>
  </si>
  <si>
    <t>标准-普通-辅助-250级</t>
  </si>
  <si>
    <t>新手1000分-输出</t>
  </si>
  <si>
    <t>新手1050分-输出</t>
  </si>
  <si>
    <t>新手1150分-输出</t>
  </si>
  <si>
    <t>新手1300分-输出</t>
  </si>
  <si>
    <t>新手1450分-输出</t>
  </si>
  <si>
    <t>新手1600分-输出</t>
  </si>
  <si>
    <t>新手1750分-输出</t>
  </si>
  <si>
    <t>新手1900分-输出</t>
  </si>
  <si>
    <t>新手2050分-输出</t>
  </si>
  <si>
    <t>新手2200分-输出</t>
  </si>
  <si>
    <t>新手2350分-输出</t>
  </si>
  <si>
    <t>新手2500分-输出</t>
  </si>
  <si>
    <t>正式1000分-输出</t>
  </si>
  <si>
    <t>正式1050分-输出</t>
  </si>
  <si>
    <t>正式1150分-输出</t>
  </si>
  <si>
    <t>正式1300分-输出</t>
  </si>
  <si>
    <t>正式1450分-输出</t>
  </si>
  <si>
    <t>正式1600分-输出</t>
  </si>
  <si>
    <t>正式1750分-输出</t>
  </si>
  <si>
    <t>正式1900分-输出</t>
  </si>
  <si>
    <t>正式2050分-输出</t>
  </si>
  <si>
    <t>正式2200分-输出</t>
  </si>
  <si>
    <t>正式2350分-输出</t>
  </si>
  <si>
    <t>正式2500分-输出</t>
  </si>
  <si>
    <t>正式2650分-输出</t>
  </si>
  <si>
    <t>正式2800分-输出</t>
  </si>
  <si>
    <t>正式3000分-输出</t>
  </si>
  <si>
    <t>王者200名-输出</t>
  </si>
  <si>
    <t>王者100名-输出</t>
  </si>
  <si>
    <t>王者20名-输出</t>
  </si>
  <si>
    <t>王者5名-输出</t>
  </si>
  <si>
    <t>新手1000分-坦克</t>
  </si>
  <si>
    <t>新手1050分-坦克</t>
  </si>
  <si>
    <t>新手1150分-坦克</t>
  </si>
  <si>
    <t>新手1300分-坦克</t>
  </si>
  <si>
    <t>新手1450分-坦克</t>
  </si>
  <si>
    <t>新手1600分-坦克</t>
  </si>
  <si>
    <t>新手1750分-坦克</t>
  </si>
  <si>
    <t>新手1900分-坦克</t>
  </si>
  <si>
    <t>新手2050分-坦克</t>
  </si>
  <si>
    <t>新手2200分-坦克</t>
  </si>
  <si>
    <t>新手2350分-坦克</t>
  </si>
  <si>
    <t>新手2500分-坦克</t>
  </si>
  <si>
    <t>正式1000分-坦克</t>
  </si>
  <si>
    <t>正式1050分-坦克</t>
  </si>
  <si>
    <t>正式1150分-坦克</t>
  </si>
  <si>
    <t>正式1300分-坦克</t>
  </si>
  <si>
    <t>正式1450分-坦克</t>
  </si>
  <si>
    <t>正式1600分-坦克</t>
  </si>
  <si>
    <t>正式1750分-坦克</t>
  </si>
  <si>
    <t>正式1900分-坦克</t>
  </si>
  <si>
    <t>正式2050分-坦克</t>
  </si>
  <si>
    <t>正式2200分-坦克</t>
  </si>
  <si>
    <t>正式2350分-坦克</t>
  </si>
  <si>
    <t>正式2500分-坦克</t>
  </si>
  <si>
    <t>正式2650分-坦克</t>
  </si>
  <si>
    <t>正式2800分-坦克</t>
  </si>
  <si>
    <t>正式3000分-坦克</t>
  </si>
  <si>
    <t>王者200名-坦克</t>
  </si>
  <si>
    <t>王者100名-坦克</t>
  </si>
  <si>
    <t>王者20名-坦克</t>
  </si>
  <si>
    <t>王者5名-坦克</t>
  </si>
  <si>
    <t>Equipment</t>
    <phoneticPr fontId="2" type="noConversion"/>
  </si>
  <si>
    <t>int[]</t>
    <phoneticPr fontId="2" type="noConversion"/>
  </si>
  <si>
    <t>装备</t>
    <phoneticPr fontId="2" type="noConversion"/>
  </si>
  <si>
    <t>SpecialEquipment</t>
    <phoneticPr fontId="2" type="noConversion"/>
  </si>
  <si>
    <t>专属装备等级</t>
    <phoneticPr fontId="2" type="noConversion"/>
  </si>
  <si>
    <t>{}</t>
    <phoneticPr fontId="2" type="noConversion"/>
  </si>
  <si>
    <t>专属装备</t>
  </si>
  <si>
    <t>品质</t>
  </si>
  <si>
    <t>装等</t>
  </si>
  <si>
    <t>稀有</t>
  </si>
  <si>
    <t>稀有+</t>
  </si>
  <si>
    <t>专属等级</t>
    <phoneticPr fontId="3" type="noConversion"/>
  </si>
  <si>
    <t>装等</t>
    <phoneticPr fontId="2" type="noConversion"/>
  </si>
  <si>
    <t>专属等级</t>
    <phoneticPr fontId="2" type="noConversion"/>
  </si>
  <si>
    <t>{"FinalPhysDefRate":0,"FinalMagicDefRate":0}</t>
    <phoneticPr fontId="2" type="noConversion"/>
  </si>
  <si>
    <t>新手1025分</t>
    <phoneticPr fontId="2" type="noConversion"/>
  </si>
  <si>
    <t>新手1075分</t>
    <phoneticPr fontId="2" type="noConversion"/>
  </si>
  <si>
    <t>新手1225分</t>
    <phoneticPr fontId="2" type="noConversion"/>
  </si>
  <si>
    <t>新手1375分</t>
    <phoneticPr fontId="2" type="noConversion"/>
  </si>
  <si>
    <t>新手1500分</t>
    <phoneticPr fontId="2" type="noConversion"/>
  </si>
  <si>
    <t>新手1550分</t>
    <phoneticPr fontId="2" type="noConversion"/>
  </si>
  <si>
    <t>新手1025分-输出</t>
  </si>
  <si>
    <t>新手1075分-输出</t>
  </si>
  <si>
    <t>新手1225分-输出</t>
  </si>
  <si>
    <t>新手1375分-输出</t>
  </si>
  <si>
    <t>新手1500分-输出</t>
  </si>
  <si>
    <t>新手1550分-输出</t>
  </si>
  <si>
    <t>新手1025分-坦克</t>
  </si>
  <si>
    <t>新手1075分-坦克</t>
  </si>
  <si>
    <t>新手1225分-坦克</t>
  </si>
  <si>
    <t>新手1375分-坦克</t>
  </si>
  <si>
    <t>新手1500分-坦克</t>
  </si>
  <si>
    <t>新手1550分-坦克</t>
  </si>
  <si>
    <t>//每日Boss-召唤物</t>
    <phoneticPr fontId="2" type="noConversion"/>
  </si>
  <si>
    <t>蝎子-召唤物-简单</t>
    <phoneticPr fontId="2" type="noConversion"/>
  </si>
  <si>
    <t>蝎子-召唤物-普通</t>
  </si>
  <si>
    <t>蝎子-召唤物-困难</t>
  </si>
  <si>
    <t>蝎子-召唤物-史诗</t>
  </si>
  <si>
    <t>蝎子-召唤物-地狱</t>
  </si>
  <si>
    <t>蝎子-召唤物-无尽</t>
  </si>
  <si>
    <t>{"FinalHpRate":0.2,"FinalPhysDefRate":-1,"FinalMagicDefRate":-1}</t>
    <phoneticPr fontId="2" type="noConversion"/>
  </si>
  <si>
    <t>[]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</si>
</sst>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  <font>
      <sz val="11"/>
      <color rgb="FFFE03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0" fillId="12" borderId="2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176" fontId="1" fillId="16" borderId="1" xfId="0" applyNumberFormat="1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6"/>
  <sheetViews>
    <sheetView workbookViewId="0">
      <pane xSplit="3" ySplit="4" topLeftCell="D74" activePane="bottomRight" state="frozen"/>
      <selection pane="topRight"/>
      <selection pane="bottomLeft"/>
      <selection pane="bottomRight" activeCell="F88" sqref="F88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3" width="21.75" style="2" bestFit="1" customWidth="1"/>
    <col min="4" max="5" width="15.875" style="2" customWidth="1"/>
    <col min="6" max="6" width="59.375" style="2" bestFit="1" customWidth="1"/>
    <col min="7" max="7" width="18.375" style="2" bestFit="1" customWidth="1"/>
    <col min="8" max="8" width="73.75" style="2" bestFit="1" customWidth="1"/>
  </cols>
  <sheetData>
    <row r="1" spans="1:8" x14ac:dyDescent="0.15">
      <c r="A1" s="3" t="s">
        <v>0</v>
      </c>
      <c r="B1" s="3" t="s">
        <v>12</v>
      </c>
      <c r="C1" s="3" t="s">
        <v>14</v>
      </c>
      <c r="D1" s="3" t="s">
        <v>70</v>
      </c>
      <c r="E1" s="3" t="s">
        <v>71</v>
      </c>
      <c r="F1" s="3" t="s">
        <v>919</v>
      </c>
      <c r="G1" s="3" t="s">
        <v>922</v>
      </c>
      <c r="H1" s="3" t="s">
        <v>1</v>
      </c>
    </row>
    <row r="2" spans="1:8" x14ac:dyDescent="0.15">
      <c r="A2" s="3" t="s">
        <v>2</v>
      </c>
      <c r="B2" s="3" t="s">
        <v>2</v>
      </c>
      <c r="C2" s="3" t="s">
        <v>15</v>
      </c>
      <c r="D2" s="3" t="s">
        <v>72</v>
      </c>
      <c r="E2" s="3" t="s">
        <v>72</v>
      </c>
      <c r="F2" s="3" t="s">
        <v>920</v>
      </c>
      <c r="G2" s="3" t="s">
        <v>72</v>
      </c>
      <c r="H2" s="3" t="s">
        <v>3</v>
      </c>
    </row>
    <row r="3" spans="1:8" x14ac:dyDescent="0.15">
      <c r="A3" s="3" t="s">
        <v>4</v>
      </c>
      <c r="B3" s="3" t="s">
        <v>13</v>
      </c>
      <c r="C3" s="3" t="s">
        <v>16</v>
      </c>
      <c r="D3" s="3" t="s">
        <v>73</v>
      </c>
      <c r="E3" s="3" t="s">
        <v>74</v>
      </c>
      <c r="F3" s="3" t="s">
        <v>921</v>
      </c>
      <c r="G3" s="3" t="s">
        <v>923</v>
      </c>
      <c r="H3" s="3" t="s">
        <v>5</v>
      </c>
    </row>
    <row r="4" spans="1:8" s="1" customFormat="1" ht="54" customHeight="1" x14ac:dyDescent="0.15">
      <c r="A4" s="4" t="s">
        <v>6</v>
      </c>
      <c r="B4" s="3" t="s">
        <v>13</v>
      </c>
      <c r="C4" s="3" t="s">
        <v>16</v>
      </c>
      <c r="D4" s="3" t="s">
        <v>73</v>
      </c>
      <c r="E4" s="3" t="s">
        <v>74</v>
      </c>
      <c r="F4" s="3" t="s">
        <v>921</v>
      </c>
      <c r="G4" s="3" t="s">
        <v>923</v>
      </c>
      <c r="H4" s="3" t="s">
        <v>7</v>
      </c>
    </row>
    <row r="5" spans="1:8" x14ac:dyDescent="0.15">
      <c r="A5" s="5" t="s">
        <v>17</v>
      </c>
      <c r="B5" s="3"/>
      <c r="C5" s="3"/>
      <c r="D5" s="3"/>
      <c r="E5" s="3"/>
      <c r="F5" s="3"/>
      <c r="G5" s="3"/>
      <c r="H5" s="3"/>
    </row>
    <row r="6" spans="1:8" x14ac:dyDescent="0.15">
      <c r="A6" s="2">
        <f t="shared" ref="A6" si="0">B6</f>
        <v>101</v>
      </c>
      <c r="B6" s="2">
        <f t="shared" ref="B6" si="1">C6</f>
        <v>101</v>
      </c>
      <c r="C6" s="2">
        <v>101</v>
      </c>
      <c r="D6" s="2">
        <v>15</v>
      </c>
      <c r="E6" s="2">
        <v>3</v>
      </c>
      <c r="F6" s="2" t="str">
        <f>F166</f>
        <v>[]</v>
      </c>
      <c r="G6" s="2">
        <v>0</v>
      </c>
      <c r="H6" s="2" t="s">
        <v>924</v>
      </c>
    </row>
    <row r="7" spans="1:8" x14ac:dyDescent="0.15">
      <c r="A7" s="5" t="s">
        <v>18</v>
      </c>
      <c r="B7" s="3"/>
      <c r="C7" s="3"/>
      <c r="D7" s="3"/>
      <c r="E7" s="3"/>
      <c r="F7" s="3"/>
      <c r="G7" s="3"/>
      <c r="H7" s="3"/>
    </row>
    <row r="8" spans="1:8" x14ac:dyDescent="0.15">
      <c r="A8" s="2">
        <f>B8</f>
        <v>50101</v>
      </c>
      <c r="B8" s="2">
        <v>50101</v>
      </c>
      <c r="C8" s="2" t="s">
        <v>20</v>
      </c>
      <c r="D8" s="2">
        <v>40</v>
      </c>
      <c r="E8" s="2">
        <v>3</v>
      </c>
      <c r="F8" s="2" t="str">
        <f t="shared" ref="F8:F31" si="2">_xlfn.XLOOKUP($D8,$D$157:$D$406,$F$157:$F$406)</f>
        <v>[600101100100,600101200100,600101300100,600101400100]</v>
      </c>
      <c r="G8" s="2">
        <v>0</v>
      </c>
      <c r="H8" s="2" t="s">
        <v>933</v>
      </c>
    </row>
    <row r="9" spans="1:8" x14ac:dyDescent="0.15">
      <c r="A9" s="2">
        <f t="shared" ref="A9:A31" si="3">B9</f>
        <v>50102</v>
      </c>
      <c r="B9" s="2">
        <v>50102</v>
      </c>
      <c r="C9" s="2" t="s">
        <v>21</v>
      </c>
      <c r="D9" s="2">
        <v>70</v>
      </c>
      <c r="E9" s="2">
        <v>4</v>
      </c>
      <c r="F9" s="2" t="str">
        <f t="shared" si="2"/>
        <v>[600201101000,600201201000,600201301000,600201401000]</v>
      </c>
      <c r="G9" s="2">
        <v>0</v>
      </c>
      <c r="H9" s="2" t="str">
        <f>H8</f>
        <v>{"FinalPhysDefRate":0,"FinalMagicDefRate":0}</v>
      </c>
    </row>
    <row r="10" spans="1:8" x14ac:dyDescent="0.15">
      <c r="A10" s="2">
        <f t="shared" si="3"/>
        <v>50103</v>
      </c>
      <c r="B10" s="2">
        <v>50103</v>
      </c>
      <c r="C10" s="2" t="s">
        <v>22</v>
      </c>
      <c r="D10" s="2">
        <v>110</v>
      </c>
      <c r="E10" s="2">
        <v>6</v>
      </c>
      <c r="F10" s="2" t="str">
        <f t="shared" si="2"/>
        <v>[600401103000,600401203000,600401303000,600401403000]</v>
      </c>
      <c r="G10" s="2">
        <v>0</v>
      </c>
      <c r="H10" s="2" t="str">
        <f t="shared" ref="H10:H31" si="4">H9</f>
        <v>{"FinalPhysDefRate":0,"FinalMagicDefRate":0}</v>
      </c>
    </row>
    <row r="11" spans="1:8" x14ac:dyDescent="0.15">
      <c r="A11" s="2">
        <f t="shared" si="3"/>
        <v>50104</v>
      </c>
      <c r="B11" s="2">
        <v>50104</v>
      </c>
      <c r="C11" s="2" t="s">
        <v>23</v>
      </c>
      <c r="D11" s="2">
        <v>150</v>
      </c>
      <c r="E11" s="2">
        <v>8</v>
      </c>
      <c r="F11" s="2" t="str">
        <f t="shared" si="2"/>
        <v>[600501104500,600501204500,600501304500,600501404500]</v>
      </c>
      <c r="G11" s="2">
        <v>0</v>
      </c>
      <c r="H11" s="2" t="str">
        <f t="shared" si="4"/>
        <v>{"FinalPhysDefRate":0,"FinalMagicDefRate":0}</v>
      </c>
    </row>
    <row r="12" spans="1:8" x14ac:dyDescent="0.15">
      <c r="A12" s="2">
        <f t="shared" si="3"/>
        <v>50105</v>
      </c>
      <c r="B12" s="2">
        <v>50105</v>
      </c>
      <c r="C12" s="2" t="s">
        <v>24</v>
      </c>
      <c r="D12" s="2">
        <v>190</v>
      </c>
      <c r="E12" s="2">
        <v>10</v>
      </c>
      <c r="F12" s="2" t="str">
        <f t="shared" si="2"/>
        <v>[600701108000,600701208000,600701308000,600701408000]</v>
      </c>
      <c r="G12" s="2">
        <v>0</v>
      </c>
      <c r="H12" s="2" t="str">
        <f t="shared" si="4"/>
        <v>{"FinalPhysDefRate":0,"FinalMagicDefRate":0}</v>
      </c>
    </row>
    <row r="13" spans="1:8" x14ac:dyDescent="0.15">
      <c r="A13" s="2">
        <f t="shared" si="3"/>
        <v>50106</v>
      </c>
      <c r="B13" s="2">
        <v>50106</v>
      </c>
      <c r="C13" s="2" t="s">
        <v>25</v>
      </c>
      <c r="D13" s="2">
        <v>240</v>
      </c>
      <c r="E13" s="2">
        <v>12</v>
      </c>
      <c r="F13" s="2" t="str">
        <f t="shared" si="2"/>
        <v>[600801109000,600801209000,600801309000,600801409000]</v>
      </c>
      <c r="G13" s="2">
        <v>0</v>
      </c>
      <c r="H13" s="2" t="str">
        <f t="shared" si="4"/>
        <v>{"FinalPhysDefRate":0,"FinalMagicDefRate":0}</v>
      </c>
    </row>
    <row r="14" spans="1:8" x14ac:dyDescent="0.15">
      <c r="A14" s="2">
        <f t="shared" si="3"/>
        <v>50201</v>
      </c>
      <c r="B14" s="2">
        <v>50201</v>
      </c>
      <c r="C14" s="2" t="s">
        <v>26</v>
      </c>
      <c r="D14" s="2">
        <f>D8</f>
        <v>40</v>
      </c>
      <c r="E14" s="2">
        <f>E8</f>
        <v>3</v>
      </c>
      <c r="F14" s="2" t="str">
        <f t="shared" si="2"/>
        <v>[600101100100,600101200100,600101300100,600101400100]</v>
      </c>
      <c r="G14" s="2">
        <v>0</v>
      </c>
      <c r="H14" s="2" t="str">
        <f t="shared" si="4"/>
        <v>{"FinalPhysDefRate":0,"FinalMagicDefRate":0}</v>
      </c>
    </row>
    <row r="15" spans="1:8" x14ac:dyDescent="0.15">
      <c r="A15" s="2">
        <f t="shared" si="3"/>
        <v>50202</v>
      </c>
      <c r="B15" s="2">
        <v>50202</v>
      </c>
      <c r="C15" s="2" t="s">
        <v>27</v>
      </c>
      <c r="D15" s="2">
        <f t="shared" ref="D15:E15" si="5">D9</f>
        <v>70</v>
      </c>
      <c r="E15" s="2">
        <f t="shared" si="5"/>
        <v>4</v>
      </c>
      <c r="F15" s="2" t="str">
        <f t="shared" si="2"/>
        <v>[600201101000,600201201000,600201301000,600201401000]</v>
      </c>
      <c r="G15" s="2">
        <v>0</v>
      </c>
      <c r="H15" s="2" t="str">
        <f t="shared" si="4"/>
        <v>{"FinalPhysDefRate":0,"FinalMagicDefRate":0}</v>
      </c>
    </row>
    <row r="16" spans="1:8" x14ac:dyDescent="0.15">
      <c r="A16" s="2">
        <f t="shared" si="3"/>
        <v>50203</v>
      </c>
      <c r="B16" s="2">
        <v>50203</v>
      </c>
      <c r="C16" s="2" t="s">
        <v>28</v>
      </c>
      <c r="D16" s="2">
        <f t="shared" ref="D16:E16" si="6">D10</f>
        <v>110</v>
      </c>
      <c r="E16" s="2">
        <f t="shared" si="6"/>
        <v>6</v>
      </c>
      <c r="F16" s="2" t="str">
        <f t="shared" si="2"/>
        <v>[600401103000,600401203000,600401303000,600401403000]</v>
      </c>
      <c r="G16" s="2">
        <v>0</v>
      </c>
      <c r="H16" s="2" t="str">
        <f t="shared" si="4"/>
        <v>{"FinalPhysDefRate":0,"FinalMagicDefRate":0}</v>
      </c>
    </row>
    <row r="17" spans="1:8" x14ac:dyDescent="0.15">
      <c r="A17" s="2">
        <f t="shared" si="3"/>
        <v>50204</v>
      </c>
      <c r="B17" s="2">
        <v>50204</v>
      </c>
      <c r="C17" s="2" t="s">
        <v>29</v>
      </c>
      <c r="D17" s="2">
        <f t="shared" ref="D17:E17" si="7">D11</f>
        <v>150</v>
      </c>
      <c r="E17" s="2">
        <f t="shared" si="7"/>
        <v>8</v>
      </c>
      <c r="F17" s="2" t="str">
        <f t="shared" si="2"/>
        <v>[600501104500,600501204500,600501304500,600501404500]</v>
      </c>
      <c r="G17" s="2">
        <v>0</v>
      </c>
      <c r="H17" s="2" t="str">
        <f t="shared" si="4"/>
        <v>{"FinalPhysDefRate":0,"FinalMagicDefRate":0}</v>
      </c>
    </row>
    <row r="18" spans="1:8" x14ac:dyDescent="0.15">
      <c r="A18" s="2">
        <f t="shared" si="3"/>
        <v>50205</v>
      </c>
      <c r="B18" s="2">
        <v>50205</v>
      </c>
      <c r="C18" s="2" t="s">
        <v>30</v>
      </c>
      <c r="D18" s="2">
        <f t="shared" ref="D18:E18" si="8">D12</f>
        <v>190</v>
      </c>
      <c r="E18" s="2">
        <f t="shared" si="8"/>
        <v>10</v>
      </c>
      <c r="F18" s="2" t="str">
        <f t="shared" si="2"/>
        <v>[600701108000,600701208000,600701308000,600701408000]</v>
      </c>
      <c r="G18" s="2">
        <v>0</v>
      </c>
      <c r="H18" s="2" t="str">
        <f t="shared" si="4"/>
        <v>{"FinalPhysDefRate":0,"FinalMagicDefRate":0}</v>
      </c>
    </row>
    <row r="19" spans="1:8" x14ac:dyDescent="0.15">
      <c r="A19" s="2">
        <f t="shared" si="3"/>
        <v>50206</v>
      </c>
      <c r="B19" s="2">
        <v>50206</v>
      </c>
      <c r="C19" s="2" t="s">
        <v>31</v>
      </c>
      <c r="D19" s="2">
        <f t="shared" ref="D19:E19" si="9">D13</f>
        <v>240</v>
      </c>
      <c r="E19" s="2">
        <f t="shared" si="9"/>
        <v>12</v>
      </c>
      <c r="F19" s="2" t="str">
        <f t="shared" si="2"/>
        <v>[600801109000,600801209000,600801309000,600801409000]</v>
      </c>
      <c r="G19" s="2">
        <v>0</v>
      </c>
      <c r="H19" s="2" t="str">
        <f t="shared" si="4"/>
        <v>{"FinalPhysDefRate":0,"FinalMagicDefRate":0}</v>
      </c>
    </row>
    <row r="20" spans="1:8" x14ac:dyDescent="0.15">
      <c r="A20" s="2">
        <f t="shared" si="3"/>
        <v>50301</v>
      </c>
      <c r="B20" s="2">
        <v>50301</v>
      </c>
      <c r="C20" s="2" t="s">
        <v>32</v>
      </c>
      <c r="D20" s="2">
        <f t="shared" ref="D20:E20" si="10">D14</f>
        <v>40</v>
      </c>
      <c r="E20" s="2">
        <f t="shared" si="10"/>
        <v>3</v>
      </c>
      <c r="F20" s="2" t="str">
        <f t="shared" si="2"/>
        <v>[600101100100,600101200100,600101300100,600101400100]</v>
      </c>
      <c r="G20" s="2">
        <v>0</v>
      </c>
      <c r="H20" s="2" t="str">
        <f t="shared" si="4"/>
        <v>{"FinalPhysDefRate":0,"FinalMagicDefRate":0}</v>
      </c>
    </row>
    <row r="21" spans="1:8" x14ac:dyDescent="0.15">
      <c r="A21" s="2">
        <f t="shared" si="3"/>
        <v>50302</v>
      </c>
      <c r="B21" s="2">
        <v>50302</v>
      </c>
      <c r="C21" s="2" t="s">
        <v>33</v>
      </c>
      <c r="D21" s="2">
        <f t="shared" ref="D21:E21" si="11">D15</f>
        <v>70</v>
      </c>
      <c r="E21" s="2">
        <f t="shared" si="11"/>
        <v>4</v>
      </c>
      <c r="F21" s="2" t="str">
        <f t="shared" si="2"/>
        <v>[600201101000,600201201000,600201301000,600201401000]</v>
      </c>
      <c r="G21" s="2">
        <v>0</v>
      </c>
      <c r="H21" s="2" t="str">
        <f t="shared" si="4"/>
        <v>{"FinalPhysDefRate":0,"FinalMagicDefRate":0}</v>
      </c>
    </row>
    <row r="22" spans="1:8" x14ac:dyDescent="0.15">
      <c r="A22" s="2">
        <f t="shared" si="3"/>
        <v>50303</v>
      </c>
      <c r="B22" s="2">
        <v>50303</v>
      </c>
      <c r="C22" s="2" t="s">
        <v>34</v>
      </c>
      <c r="D22" s="2">
        <f t="shared" ref="D22:E22" si="12">D16</f>
        <v>110</v>
      </c>
      <c r="E22" s="2">
        <f t="shared" si="12"/>
        <v>6</v>
      </c>
      <c r="F22" s="2" t="str">
        <f t="shared" si="2"/>
        <v>[600401103000,600401203000,600401303000,600401403000]</v>
      </c>
      <c r="G22" s="2">
        <v>0</v>
      </c>
      <c r="H22" s="2" t="str">
        <f t="shared" si="4"/>
        <v>{"FinalPhysDefRate":0,"FinalMagicDefRate":0}</v>
      </c>
    </row>
    <row r="23" spans="1:8" x14ac:dyDescent="0.15">
      <c r="A23" s="2">
        <f t="shared" si="3"/>
        <v>50304</v>
      </c>
      <c r="B23" s="2">
        <v>50304</v>
      </c>
      <c r="C23" s="2" t="s">
        <v>35</v>
      </c>
      <c r="D23" s="2">
        <f t="shared" ref="D23:E23" si="13">D17</f>
        <v>150</v>
      </c>
      <c r="E23" s="2">
        <f t="shared" si="13"/>
        <v>8</v>
      </c>
      <c r="F23" s="2" t="str">
        <f t="shared" si="2"/>
        <v>[600501104500,600501204500,600501304500,600501404500]</v>
      </c>
      <c r="G23" s="2">
        <v>0</v>
      </c>
      <c r="H23" s="2" t="str">
        <f t="shared" si="4"/>
        <v>{"FinalPhysDefRate":0,"FinalMagicDefRate":0}</v>
      </c>
    </row>
    <row r="24" spans="1:8" x14ac:dyDescent="0.15">
      <c r="A24" s="2">
        <f t="shared" si="3"/>
        <v>50305</v>
      </c>
      <c r="B24" s="2">
        <v>50305</v>
      </c>
      <c r="C24" s="2" t="s">
        <v>36</v>
      </c>
      <c r="D24" s="2">
        <f t="shared" ref="D24:E24" si="14">D18</f>
        <v>190</v>
      </c>
      <c r="E24" s="2">
        <f t="shared" si="14"/>
        <v>10</v>
      </c>
      <c r="F24" s="2" t="str">
        <f t="shared" si="2"/>
        <v>[600701108000,600701208000,600701308000,600701408000]</v>
      </c>
      <c r="G24" s="2">
        <v>0</v>
      </c>
      <c r="H24" s="2" t="str">
        <f t="shared" si="4"/>
        <v>{"FinalPhysDefRate":0,"FinalMagicDefRate":0}</v>
      </c>
    </row>
    <row r="25" spans="1:8" x14ac:dyDescent="0.15">
      <c r="A25" s="2">
        <f t="shared" si="3"/>
        <v>50306</v>
      </c>
      <c r="B25" s="2">
        <v>50306</v>
      </c>
      <c r="C25" s="2" t="s">
        <v>37</v>
      </c>
      <c r="D25" s="2">
        <f t="shared" ref="D25:E25" si="15">D19</f>
        <v>240</v>
      </c>
      <c r="E25" s="2">
        <f t="shared" si="15"/>
        <v>12</v>
      </c>
      <c r="F25" s="2" t="str">
        <f t="shared" si="2"/>
        <v>[600801109000,600801209000,600801309000,600801409000]</v>
      </c>
      <c r="G25" s="2">
        <v>0</v>
      </c>
      <c r="H25" s="2" t="str">
        <f t="shared" si="4"/>
        <v>{"FinalPhysDefRate":0,"FinalMagicDefRate":0}</v>
      </c>
    </row>
    <row r="26" spans="1:8" x14ac:dyDescent="0.15">
      <c r="A26" s="2">
        <f t="shared" si="3"/>
        <v>50401</v>
      </c>
      <c r="B26" s="2">
        <v>50401</v>
      </c>
      <c r="C26" s="2" t="s">
        <v>38</v>
      </c>
      <c r="D26" s="2">
        <f t="shared" ref="D26:E26" si="16">D20</f>
        <v>40</v>
      </c>
      <c r="E26" s="2">
        <f t="shared" si="16"/>
        <v>3</v>
      </c>
      <c r="F26" s="2" t="str">
        <f t="shared" si="2"/>
        <v>[600101100100,600101200100,600101300100,600101400100]</v>
      </c>
      <c r="G26" s="2">
        <v>0</v>
      </c>
      <c r="H26" s="2" t="str">
        <f t="shared" si="4"/>
        <v>{"FinalPhysDefRate":0,"FinalMagicDefRate":0}</v>
      </c>
    </row>
    <row r="27" spans="1:8" x14ac:dyDescent="0.15">
      <c r="A27" s="2">
        <f t="shared" si="3"/>
        <v>50402</v>
      </c>
      <c r="B27" s="2">
        <v>50402</v>
      </c>
      <c r="C27" s="2" t="s">
        <v>39</v>
      </c>
      <c r="D27" s="2">
        <f t="shared" ref="D27:E27" si="17">D21</f>
        <v>70</v>
      </c>
      <c r="E27" s="2">
        <f t="shared" si="17"/>
        <v>4</v>
      </c>
      <c r="F27" s="2" t="str">
        <f t="shared" si="2"/>
        <v>[600201101000,600201201000,600201301000,600201401000]</v>
      </c>
      <c r="G27" s="2">
        <v>0</v>
      </c>
      <c r="H27" s="2" t="str">
        <f t="shared" si="4"/>
        <v>{"FinalPhysDefRate":0,"FinalMagicDefRate":0}</v>
      </c>
    </row>
    <row r="28" spans="1:8" x14ac:dyDescent="0.15">
      <c r="A28" s="2">
        <f t="shared" si="3"/>
        <v>50403</v>
      </c>
      <c r="B28" s="2">
        <v>50403</v>
      </c>
      <c r="C28" s="2" t="s">
        <v>40</v>
      </c>
      <c r="D28" s="2">
        <f t="shared" ref="D28:E28" si="18">D22</f>
        <v>110</v>
      </c>
      <c r="E28" s="2">
        <f t="shared" si="18"/>
        <v>6</v>
      </c>
      <c r="F28" s="2" t="str">
        <f t="shared" si="2"/>
        <v>[600401103000,600401203000,600401303000,600401403000]</v>
      </c>
      <c r="G28" s="2">
        <v>0</v>
      </c>
      <c r="H28" s="2" t="str">
        <f t="shared" si="4"/>
        <v>{"FinalPhysDefRate":0,"FinalMagicDefRate":0}</v>
      </c>
    </row>
    <row r="29" spans="1:8" x14ac:dyDescent="0.15">
      <c r="A29" s="2">
        <f t="shared" si="3"/>
        <v>50404</v>
      </c>
      <c r="B29" s="2">
        <v>50404</v>
      </c>
      <c r="C29" s="2" t="s">
        <v>41</v>
      </c>
      <c r="D29" s="2">
        <f t="shared" ref="D29:E29" si="19">D23</f>
        <v>150</v>
      </c>
      <c r="E29" s="2">
        <f t="shared" si="19"/>
        <v>8</v>
      </c>
      <c r="F29" s="2" t="str">
        <f t="shared" si="2"/>
        <v>[600501104500,600501204500,600501304500,600501404500]</v>
      </c>
      <c r="G29" s="2">
        <v>0</v>
      </c>
      <c r="H29" s="2" t="str">
        <f t="shared" si="4"/>
        <v>{"FinalPhysDefRate":0,"FinalMagicDefRate":0}</v>
      </c>
    </row>
    <row r="30" spans="1:8" x14ac:dyDescent="0.15">
      <c r="A30" s="2">
        <f t="shared" si="3"/>
        <v>50405</v>
      </c>
      <c r="B30" s="2">
        <v>50405</v>
      </c>
      <c r="C30" s="2" t="s">
        <v>42</v>
      </c>
      <c r="D30" s="2">
        <f t="shared" ref="D30:E30" si="20">D24</f>
        <v>190</v>
      </c>
      <c r="E30" s="2">
        <f t="shared" si="20"/>
        <v>10</v>
      </c>
      <c r="F30" s="2" t="str">
        <f t="shared" si="2"/>
        <v>[600701108000,600701208000,600701308000,600701408000]</v>
      </c>
      <c r="G30" s="2">
        <v>0</v>
      </c>
      <c r="H30" s="2" t="str">
        <f t="shared" si="4"/>
        <v>{"FinalPhysDefRate":0,"FinalMagicDefRate":0}</v>
      </c>
    </row>
    <row r="31" spans="1:8" x14ac:dyDescent="0.15">
      <c r="A31" s="2">
        <f t="shared" si="3"/>
        <v>50406</v>
      </c>
      <c r="B31" s="2">
        <v>50406</v>
      </c>
      <c r="C31" s="2" t="s">
        <v>43</v>
      </c>
      <c r="D31" s="2">
        <f t="shared" ref="D31:E31" si="21">D25</f>
        <v>240</v>
      </c>
      <c r="E31" s="2">
        <f t="shared" si="21"/>
        <v>12</v>
      </c>
      <c r="F31" s="2" t="str">
        <f t="shared" si="2"/>
        <v>[600801109000,600801209000,600801309000,600801409000]</v>
      </c>
      <c r="G31" s="2">
        <v>0</v>
      </c>
      <c r="H31" s="2" t="str">
        <f t="shared" si="4"/>
        <v>{"FinalPhysDefRate":0,"FinalMagicDefRate":0}</v>
      </c>
    </row>
    <row r="32" spans="1:8" x14ac:dyDescent="0.15">
      <c r="A32" s="5" t="s">
        <v>952</v>
      </c>
      <c r="B32" s="3"/>
      <c r="C32" s="3"/>
      <c r="D32" s="3"/>
      <c r="E32" s="3"/>
      <c r="F32" s="3"/>
      <c r="G32" s="3"/>
      <c r="H32" s="3"/>
    </row>
    <row r="33" spans="1:8" x14ac:dyDescent="0.15">
      <c r="A33" s="2">
        <f>B33</f>
        <v>5030101</v>
      </c>
      <c r="B33" s="2">
        <v>5030101</v>
      </c>
      <c r="C33" s="2" t="s">
        <v>953</v>
      </c>
      <c r="D33" s="2">
        <f>D20</f>
        <v>40</v>
      </c>
      <c r="E33" s="2">
        <f>E20</f>
        <v>3</v>
      </c>
      <c r="F33" s="2" t="str">
        <f t="shared" ref="F33:F38" si="22">_xlfn.XLOOKUP($D33,$D$157:$D$406,$F$157:$F$406)</f>
        <v>[600101100100,600101200100,600101300100,600101400100]</v>
      </c>
      <c r="G33" s="2">
        <v>0</v>
      </c>
      <c r="H33" s="2" t="s">
        <v>959</v>
      </c>
    </row>
    <row r="34" spans="1:8" x14ac:dyDescent="0.15">
      <c r="A34" s="2">
        <f t="shared" ref="A34:A38" si="23">B34</f>
        <v>5030201</v>
      </c>
      <c r="B34" s="2">
        <v>5030201</v>
      </c>
      <c r="C34" s="2" t="s">
        <v>954</v>
      </c>
      <c r="D34" s="2">
        <f t="shared" ref="D34:E34" si="24">D21</f>
        <v>70</v>
      </c>
      <c r="E34" s="2">
        <f t="shared" si="24"/>
        <v>4</v>
      </c>
      <c r="F34" s="2" t="str">
        <f t="shared" si="22"/>
        <v>[600201101000,600201201000,600201301000,600201401000]</v>
      </c>
      <c r="G34" s="2">
        <v>0</v>
      </c>
      <c r="H34" s="2" t="str">
        <f>H33</f>
        <v>{"FinalHpRate":0.2,"FinalPhysDefRate":-1,"FinalMagicDefRate":-1}</v>
      </c>
    </row>
    <row r="35" spans="1:8" x14ac:dyDescent="0.15">
      <c r="A35" s="2">
        <f t="shared" si="23"/>
        <v>5030301</v>
      </c>
      <c r="B35" s="2">
        <v>5030301</v>
      </c>
      <c r="C35" s="2" t="s">
        <v>955</v>
      </c>
      <c r="D35" s="2">
        <f t="shared" ref="D35:E35" si="25">D22</f>
        <v>110</v>
      </c>
      <c r="E35" s="2">
        <f t="shared" si="25"/>
        <v>6</v>
      </c>
      <c r="F35" s="2" t="str">
        <f t="shared" si="22"/>
        <v>[600401103000,600401203000,600401303000,600401403000]</v>
      </c>
      <c r="G35" s="2">
        <v>0</v>
      </c>
      <c r="H35" s="2" t="str">
        <f t="shared" ref="H35:H38" si="26">H34</f>
        <v>{"FinalHpRate":0.2,"FinalPhysDefRate":-1,"FinalMagicDefRate":-1}</v>
      </c>
    </row>
    <row r="36" spans="1:8" x14ac:dyDescent="0.15">
      <c r="A36" s="2">
        <f t="shared" si="23"/>
        <v>5030401</v>
      </c>
      <c r="B36" s="2">
        <v>5030401</v>
      </c>
      <c r="C36" s="2" t="s">
        <v>956</v>
      </c>
      <c r="D36" s="2">
        <f t="shared" ref="D36:E36" si="27">D23</f>
        <v>150</v>
      </c>
      <c r="E36" s="2">
        <f t="shared" si="27"/>
        <v>8</v>
      </c>
      <c r="F36" s="2" t="str">
        <f t="shared" si="22"/>
        <v>[600501104500,600501204500,600501304500,600501404500]</v>
      </c>
      <c r="G36" s="2">
        <v>0</v>
      </c>
      <c r="H36" s="2" t="str">
        <f t="shared" si="26"/>
        <v>{"FinalHpRate":0.2,"FinalPhysDefRate":-1,"FinalMagicDefRate":-1}</v>
      </c>
    </row>
    <row r="37" spans="1:8" x14ac:dyDescent="0.15">
      <c r="A37" s="2">
        <f t="shared" si="23"/>
        <v>5030501</v>
      </c>
      <c r="B37" s="2">
        <v>5030501</v>
      </c>
      <c r="C37" s="2" t="s">
        <v>957</v>
      </c>
      <c r="D37" s="2">
        <f t="shared" ref="D37:E37" si="28">D24</f>
        <v>190</v>
      </c>
      <c r="E37" s="2">
        <f t="shared" si="28"/>
        <v>10</v>
      </c>
      <c r="F37" s="2" t="str">
        <f t="shared" si="22"/>
        <v>[600701108000,600701208000,600701308000,600701408000]</v>
      </c>
      <c r="G37" s="2">
        <v>0</v>
      </c>
      <c r="H37" s="2" t="str">
        <f t="shared" si="26"/>
        <v>{"FinalHpRate":0.2,"FinalPhysDefRate":-1,"FinalMagicDefRate":-1}</v>
      </c>
    </row>
    <row r="38" spans="1:8" x14ac:dyDescent="0.15">
      <c r="A38" s="2">
        <f t="shared" si="23"/>
        <v>5030601</v>
      </c>
      <c r="B38" s="2">
        <v>5030601</v>
      </c>
      <c r="C38" s="2" t="s">
        <v>958</v>
      </c>
      <c r="D38" s="2">
        <f t="shared" ref="D38:E38" si="29">D25</f>
        <v>240</v>
      </c>
      <c r="E38" s="2">
        <f t="shared" si="29"/>
        <v>12</v>
      </c>
      <c r="F38" s="2" t="str">
        <f t="shared" si="22"/>
        <v>[600801109000,600801209000,600801309000,600801409000]</v>
      </c>
      <c r="G38" s="2">
        <v>0</v>
      </c>
      <c r="H38" s="2" t="str">
        <f t="shared" si="26"/>
        <v>{"FinalHpRate":0.2,"FinalPhysDefRate":-1,"FinalMagicDefRate":-1}</v>
      </c>
    </row>
    <row r="39" spans="1:8" x14ac:dyDescent="0.15">
      <c r="A39" s="5" t="s">
        <v>75</v>
      </c>
      <c r="B39" s="3"/>
      <c r="C39" s="3"/>
      <c r="D39" s="3"/>
      <c r="E39" s="3"/>
      <c r="F39" s="3"/>
      <c r="G39" s="3"/>
      <c r="H39" s="3"/>
    </row>
    <row r="40" spans="1:8" x14ac:dyDescent="0.15">
      <c r="A40" s="2">
        <f t="shared" ref="A40:A46" si="30">B40</f>
        <v>20011</v>
      </c>
      <c r="B40" s="2">
        <v>20011</v>
      </c>
      <c r="C40" s="2" t="s">
        <v>857</v>
      </c>
      <c r="D40" s="2">
        <f t="shared" ref="D40:D42" si="31">D41-3</f>
        <v>20</v>
      </c>
      <c r="E40" s="2">
        <v>3</v>
      </c>
      <c r="F40" s="2" t="s">
        <v>960</v>
      </c>
      <c r="G40" s="2">
        <v>0</v>
      </c>
      <c r="H40" s="2" t="s">
        <v>924</v>
      </c>
    </row>
    <row r="41" spans="1:8" x14ac:dyDescent="0.15">
      <c r="A41" s="2">
        <f t="shared" si="30"/>
        <v>20021</v>
      </c>
      <c r="B41" s="2">
        <v>20021</v>
      </c>
      <c r="C41" s="2" t="s">
        <v>857</v>
      </c>
      <c r="D41" s="2">
        <f t="shared" si="31"/>
        <v>23</v>
      </c>
      <c r="E41" s="2">
        <v>3</v>
      </c>
      <c r="F41" s="2" t="s">
        <v>960</v>
      </c>
      <c r="G41" s="2">
        <v>0</v>
      </c>
      <c r="H41" s="2" t="s">
        <v>924</v>
      </c>
    </row>
    <row r="42" spans="1:8" x14ac:dyDescent="0.15">
      <c r="A42" s="2">
        <f t="shared" si="30"/>
        <v>20031</v>
      </c>
      <c r="B42" s="2">
        <v>20031</v>
      </c>
      <c r="C42" s="2" t="s">
        <v>857</v>
      </c>
      <c r="D42" s="2">
        <f t="shared" si="31"/>
        <v>26</v>
      </c>
      <c r="E42" s="2">
        <v>3</v>
      </c>
      <c r="F42" s="2" t="s">
        <v>960</v>
      </c>
      <c r="G42" s="2">
        <v>0</v>
      </c>
      <c r="H42" s="2" t="s">
        <v>924</v>
      </c>
    </row>
    <row r="43" spans="1:8" x14ac:dyDescent="0.15">
      <c r="A43" s="2">
        <f t="shared" si="30"/>
        <v>20041</v>
      </c>
      <c r="B43" s="2">
        <v>20041</v>
      </c>
      <c r="C43" s="2" t="s">
        <v>857</v>
      </c>
      <c r="D43" s="2">
        <f>D44-3</f>
        <v>29</v>
      </c>
      <c r="E43" s="2">
        <v>3</v>
      </c>
      <c r="F43" s="2" t="s">
        <v>960</v>
      </c>
      <c r="G43" s="2">
        <v>0</v>
      </c>
      <c r="H43" s="2" t="s">
        <v>924</v>
      </c>
    </row>
    <row r="44" spans="1:8" x14ac:dyDescent="0.15">
      <c r="A44" s="2">
        <f t="shared" si="30"/>
        <v>20051</v>
      </c>
      <c r="B44" s="2">
        <v>20051</v>
      </c>
      <c r="C44" s="2" t="s">
        <v>857</v>
      </c>
      <c r="D44" s="2">
        <f>D45</f>
        <v>32</v>
      </c>
      <c r="E44" s="2">
        <v>3</v>
      </c>
      <c r="F44" s="2" t="s">
        <v>960</v>
      </c>
      <c r="G44" s="2">
        <v>0</v>
      </c>
      <c r="H44" s="2" t="s">
        <v>924</v>
      </c>
    </row>
    <row r="45" spans="1:8" x14ac:dyDescent="0.15">
      <c r="A45" s="2">
        <f t="shared" si="30"/>
        <v>21001</v>
      </c>
      <c r="B45" s="2">
        <v>21001</v>
      </c>
      <c r="C45" s="2" t="s">
        <v>857</v>
      </c>
      <c r="D45" s="2">
        <f>竞技场Bot!E5</f>
        <v>32</v>
      </c>
      <c r="E45" s="2">
        <f>竞技场Bot!F5</f>
        <v>3</v>
      </c>
      <c r="F45" s="2" t="str">
        <f>竞技场Bot!M5</f>
        <v>[600201201000,600201401000]</v>
      </c>
      <c r="G45" s="2">
        <f>竞技场Bot!G5</f>
        <v>0</v>
      </c>
      <c r="H45" s="2" t="s">
        <v>924</v>
      </c>
    </row>
    <row r="46" spans="1:8" x14ac:dyDescent="0.15">
      <c r="A46" s="2">
        <f t="shared" si="30"/>
        <v>21002</v>
      </c>
      <c r="B46" s="2">
        <f>B45+1</f>
        <v>21002</v>
      </c>
      <c r="C46" s="2" t="s">
        <v>940</v>
      </c>
      <c r="D46" s="2">
        <f>竞技场Bot!E6</f>
        <v>35</v>
      </c>
      <c r="E46" s="2">
        <f>竞技场Bot!F6</f>
        <v>3</v>
      </c>
      <c r="F46" s="2" t="str">
        <f>竞技场Bot!M6</f>
        <v>[600201201000,600201401000]</v>
      </c>
      <c r="G46" s="2">
        <f>竞技场Bot!G6</f>
        <v>0</v>
      </c>
      <c r="H46" s="2" t="s">
        <v>924</v>
      </c>
    </row>
    <row r="47" spans="1:8" x14ac:dyDescent="0.15">
      <c r="A47" s="2">
        <f t="shared" ref="A47:A81" si="32">B47</f>
        <v>21003</v>
      </c>
      <c r="B47" s="2">
        <f t="shared" ref="B47:B81" si="33">B46+1</f>
        <v>21003</v>
      </c>
      <c r="C47" s="2" t="s">
        <v>858</v>
      </c>
      <c r="D47" s="2">
        <f>竞技场Bot!E7</f>
        <v>38</v>
      </c>
      <c r="E47" s="2">
        <f>竞技场Bot!F7</f>
        <v>3</v>
      </c>
      <c r="F47" s="2" t="str">
        <f>竞技场Bot!M7</f>
        <v>[600201201000,600201301000,600201401000]</v>
      </c>
      <c r="G47" s="2">
        <f>竞技场Bot!G7</f>
        <v>0</v>
      </c>
      <c r="H47" s="2" t="s">
        <v>924</v>
      </c>
    </row>
    <row r="48" spans="1:8" x14ac:dyDescent="0.15">
      <c r="A48" s="2">
        <f t="shared" si="32"/>
        <v>21004</v>
      </c>
      <c r="B48" s="2">
        <f t="shared" si="33"/>
        <v>21004</v>
      </c>
      <c r="C48" s="2" t="s">
        <v>941</v>
      </c>
      <c r="D48" s="2">
        <f>竞技场Bot!E8</f>
        <v>40</v>
      </c>
      <c r="E48" s="2">
        <f>竞技场Bot!F8</f>
        <v>3</v>
      </c>
      <c r="F48" s="2" t="str">
        <f>竞技场Bot!M8</f>
        <v>[600201201000,600201301000,600201401000]</v>
      </c>
      <c r="G48" s="2">
        <f>竞技场Bot!G8</f>
        <v>0</v>
      </c>
      <c r="H48" s="2" t="s">
        <v>924</v>
      </c>
    </row>
    <row r="49" spans="1:8" x14ac:dyDescent="0.15">
      <c r="A49" s="2">
        <f t="shared" si="32"/>
        <v>21005</v>
      </c>
      <c r="B49" s="2">
        <f t="shared" si="33"/>
        <v>21005</v>
      </c>
      <c r="C49" s="2" t="s">
        <v>859</v>
      </c>
      <c r="D49" s="2">
        <f>竞技场Bot!E9</f>
        <v>42</v>
      </c>
      <c r="E49" s="2">
        <f>竞技场Bot!F9</f>
        <v>3</v>
      </c>
      <c r="F49" s="2" t="str">
        <f>竞技场Bot!M9</f>
        <v>[600301202000,600301302000,600301402000]</v>
      </c>
      <c r="G49" s="2">
        <f>竞技场Bot!G9</f>
        <v>0</v>
      </c>
      <c r="H49" s="2" t="s">
        <v>924</v>
      </c>
    </row>
    <row r="50" spans="1:8" x14ac:dyDescent="0.15">
      <c r="A50" s="2">
        <f t="shared" si="32"/>
        <v>21006</v>
      </c>
      <c r="B50" s="2">
        <f t="shared" si="33"/>
        <v>21006</v>
      </c>
      <c r="C50" s="2" t="s">
        <v>942</v>
      </c>
      <c r="D50" s="2">
        <f>竞技场Bot!E10</f>
        <v>44</v>
      </c>
      <c r="E50" s="2">
        <f>竞技场Bot!F10</f>
        <v>3</v>
      </c>
      <c r="F50" s="2" t="str">
        <f>竞技场Bot!M10</f>
        <v>[600301202000,600301302000,600301402000]</v>
      </c>
      <c r="G50" s="2">
        <f>竞技场Bot!G10</f>
        <v>0</v>
      </c>
      <c r="H50" s="2" t="s">
        <v>924</v>
      </c>
    </row>
    <row r="51" spans="1:8" x14ac:dyDescent="0.15">
      <c r="A51" s="2">
        <f t="shared" si="32"/>
        <v>21007</v>
      </c>
      <c r="B51" s="2">
        <f t="shared" si="33"/>
        <v>21007</v>
      </c>
      <c r="C51" s="2" t="s">
        <v>860</v>
      </c>
      <c r="D51" s="2">
        <f>竞技场Bot!E11</f>
        <v>46</v>
      </c>
      <c r="E51" s="2">
        <f>竞技场Bot!F11</f>
        <v>4</v>
      </c>
      <c r="F51" s="2" t="str">
        <f>竞技场Bot!M11</f>
        <v>[600301102000,600301202000,600301302000,600301402000]</v>
      </c>
      <c r="G51" s="2">
        <f>竞技场Bot!G11</f>
        <v>0</v>
      </c>
      <c r="H51" s="2" t="s">
        <v>924</v>
      </c>
    </row>
    <row r="52" spans="1:8" x14ac:dyDescent="0.15">
      <c r="A52" s="2">
        <f t="shared" si="32"/>
        <v>21008</v>
      </c>
      <c r="B52" s="2">
        <f t="shared" si="33"/>
        <v>21008</v>
      </c>
      <c r="C52" s="2" t="s">
        <v>943</v>
      </c>
      <c r="D52" s="2">
        <f>竞技场Bot!E12</f>
        <v>48</v>
      </c>
      <c r="E52" s="2">
        <f>竞技场Bot!F12</f>
        <v>4</v>
      </c>
      <c r="F52" s="2" t="str">
        <f>竞技场Bot!M12</f>
        <v>[600301102000,600301202000,600301302000,600301402000]</v>
      </c>
      <c r="G52" s="2">
        <f>竞技场Bot!G12</f>
        <v>0</v>
      </c>
      <c r="H52" s="2" t="s">
        <v>924</v>
      </c>
    </row>
    <row r="53" spans="1:8" x14ac:dyDescent="0.15">
      <c r="A53" s="2">
        <f t="shared" si="32"/>
        <v>21009</v>
      </c>
      <c r="B53" s="2">
        <f t="shared" si="33"/>
        <v>21009</v>
      </c>
      <c r="C53" s="2" t="s">
        <v>861</v>
      </c>
      <c r="D53" s="2">
        <f>竞技场Bot!E13</f>
        <v>50</v>
      </c>
      <c r="E53" s="2">
        <f>竞技场Bot!F13</f>
        <v>4</v>
      </c>
      <c r="F53" s="2" t="str">
        <f>竞技场Bot!M13</f>
        <v>[600301102000,600301202000,600301302000,600301402000]</v>
      </c>
      <c r="G53" s="2">
        <f>竞技场Bot!G13</f>
        <v>0</v>
      </c>
      <c r="H53" s="2" t="s">
        <v>924</v>
      </c>
    </row>
    <row r="54" spans="1:8" x14ac:dyDescent="0.15">
      <c r="A54" s="2">
        <f t="shared" si="32"/>
        <v>21010</v>
      </c>
      <c r="B54" s="2">
        <f t="shared" si="33"/>
        <v>21010</v>
      </c>
      <c r="C54" s="2" t="s">
        <v>944</v>
      </c>
      <c r="D54" s="2">
        <f>竞技场Bot!E14</f>
        <v>52</v>
      </c>
      <c r="E54" s="2">
        <f>竞技场Bot!F14</f>
        <v>4</v>
      </c>
      <c r="F54" s="2" t="str">
        <f>竞技场Bot!M14</f>
        <v>[600301102000,600301202000,600301302000,600301402000]</v>
      </c>
      <c r="G54" s="2">
        <f>竞技场Bot!G14</f>
        <v>0</v>
      </c>
      <c r="H54" s="2" t="s">
        <v>924</v>
      </c>
    </row>
    <row r="55" spans="1:8" x14ac:dyDescent="0.15">
      <c r="A55" s="2">
        <f t="shared" si="32"/>
        <v>21011</v>
      </c>
      <c r="B55" s="2">
        <f t="shared" si="33"/>
        <v>21011</v>
      </c>
      <c r="C55" s="2" t="s">
        <v>945</v>
      </c>
      <c r="D55" s="2">
        <f>竞技场Bot!E15</f>
        <v>54</v>
      </c>
      <c r="E55" s="2">
        <f>竞技场Bot!F15</f>
        <v>5</v>
      </c>
      <c r="F55" s="2" t="str">
        <f>竞技场Bot!M15</f>
        <v>[600301102000,600301202000,600301302000,600301402000]</v>
      </c>
      <c r="G55" s="2">
        <f>竞技场Bot!G15</f>
        <v>0</v>
      </c>
      <c r="H55" s="2" t="s">
        <v>924</v>
      </c>
    </row>
    <row r="56" spans="1:8" x14ac:dyDescent="0.15">
      <c r="A56" s="2">
        <f t="shared" si="32"/>
        <v>21012</v>
      </c>
      <c r="B56" s="2">
        <f t="shared" si="33"/>
        <v>21012</v>
      </c>
      <c r="C56" s="2" t="s">
        <v>862</v>
      </c>
      <c r="D56" s="2">
        <f>竞技场Bot!E16</f>
        <v>56</v>
      </c>
      <c r="E56" s="2">
        <f>竞技场Bot!F16</f>
        <v>5</v>
      </c>
      <c r="F56" s="2" t="str">
        <f>竞技场Bot!M16</f>
        <v>[600301102000,600301202000,600301302000,600301402000]</v>
      </c>
      <c r="G56" s="2">
        <f>竞技场Bot!G16</f>
        <v>0</v>
      </c>
      <c r="H56" s="2" t="s">
        <v>924</v>
      </c>
    </row>
    <row r="57" spans="1:8" x14ac:dyDescent="0.15">
      <c r="A57" s="2">
        <f t="shared" si="32"/>
        <v>21013</v>
      </c>
      <c r="B57" s="2">
        <f t="shared" si="33"/>
        <v>21013</v>
      </c>
      <c r="C57" s="2" t="s">
        <v>863</v>
      </c>
      <c r="D57" s="2">
        <f>竞技场Bot!E17</f>
        <v>58</v>
      </c>
      <c r="E57" s="2">
        <f>竞技场Bot!F17</f>
        <v>5</v>
      </c>
      <c r="F57" s="2" t="str">
        <f>竞技场Bot!M17</f>
        <v>[600301102000,600301202000,600301302000,600301402000]</v>
      </c>
      <c r="G57" s="2">
        <f>竞技场Bot!G17</f>
        <v>0</v>
      </c>
      <c r="H57" s="2" t="s">
        <v>924</v>
      </c>
    </row>
    <row r="58" spans="1:8" x14ac:dyDescent="0.15">
      <c r="A58" s="2">
        <f t="shared" si="32"/>
        <v>21014</v>
      </c>
      <c r="B58" s="2">
        <f t="shared" si="33"/>
        <v>21014</v>
      </c>
      <c r="C58" s="2" t="s">
        <v>864</v>
      </c>
      <c r="D58" s="2">
        <f>竞技场Bot!E18</f>
        <v>50</v>
      </c>
      <c r="E58" s="2">
        <f>竞技场Bot!F18</f>
        <v>5</v>
      </c>
      <c r="F58" s="2" t="str">
        <f>竞技场Bot!M18</f>
        <v>[600301102000,600301202000,600301302000,600301402000]</v>
      </c>
      <c r="G58" s="2">
        <f>竞技场Bot!G18</f>
        <v>0</v>
      </c>
      <c r="H58" s="2" t="s">
        <v>924</v>
      </c>
    </row>
    <row r="59" spans="1:8" x14ac:dyDescent="0.15">
      <c r="A59" s="2">
        <f t="shared" si="32"/>
        <v>21015</v>
      </c>
      <c r="B59" s="2">
        <f t="shared" si="33"/>
        <v>21015</v>
      </c>
      <c r="C59" s="2" t="s">
        <v>865</v>
      </c>
      <c r="D59" s="2">
        <f>竞技场Bot!E19</f>
        <v>60</v>
      </c>
      <c r="E59" s="2">
        <f>竞技场Bot!F19</f>
        <v>6</v>
      </c>
      <c r="F59" s="2" t="str">
        <f>竞技场Bot!M19</f>
        <v>[600301102000,600301202000,600301302000,600301402000]</v>
      </c>
      <c r="G59" s="2">
        <f>竞技场Bot!G19</f>
        <v>0</v>
      </c>
      <c r="H59" s="2" t="s">
        <v>924</v>
      </c>
    </row>
    <row r="60" spans="1:8" x14ac:dyDescent="0.15">
      <c r="A60" s="2">
        <f t="shared" si="32"/>
        <v>21016</v>
      </c>
      <c r="B60" s="2">
        <f t="shared" si="33"/>
        <v>21016</v>
      </c>
      <c r="C60" s="2" t="s">
        <v>866</v>
      </c>
      <c r="D60" s="2">
        <f>竞技场Bot!E20</f>
        <v>75</v>
      </c>
      <c r="E60" s="2">
        <f>竞技场Bot!F20</f>
        <v>7</v>
      </c>
      <c r="F60" s="2" t="str">
        <f>竞技场Bot!M20</f>
        <v>[600301102000,600301202000,600301302000,600301402000]</v>
      </c>
      <c r="G60" s="2">
        <f>竞技场Bot!G20</f>
        <v>0</v>
      </c>
      <c r="H60" s="2" t="s">
        <v>924</v>
      </c>
    </row>
    <row r="61" spans="1:8" x14ac:dyDescent="0.15">
      <c r="A61" s="2">
        <f t="shared" si="32"/>
        <v>21017</v>
      </c>
      <c r="B61" s="2">
        <f t="shared" si="33"/>
        <v>21017</v>
      </c>
      <c r="C61" s="2" t="s">
        <v>867</v>
      </c>
      <c r="D61" s="2">
        <f>竞技场Bot!E21</f>
        <v>90</v>
      </c>
      <c r="E61" s="2">
        <f>竞技场Bot!F21</f>
        <v>8</v>
      </c>
      <c r="F61" s="2" t="str">
        <f>竞技场Bot!M21</f>
        <v>[600401103000,600401203000,600401303000,600401403000]</v>
      </c>
      <c r="G61" s="2">
        <f>竞技场Bot!G21</f>
        <v>0</v>
      </c>
      <c r="H61" s="2" t="s">
        <v>924</v>
      </c>
    </row>
    <row r="62" spans="1:8" x14ac:dyDescent="0.15">
      <c r="A62" s="2">
        <f t="shared" si="32"/>
        <v>21018</v>
      </c>
      <c r="B62" s="2">
        <f t="shared" si="33"/>
        <v>21018</v>
      </c>
      <c r="C62" s="2" t="s">
        <v>868</v>
      </c>
      <c r="D62" s="2">
        <f>竞技场Bot!E22</f>
        <v>105</v>
      </c>
      <c r="E62" s="2">
        <f>竞技场Bot!F22</f>
        <v>9</v>
      </c>
      <c r="F62" s="2" t="str">
        <f>竞技场Bot!M22</f>
        <v>[600401103000,600401203000,600401303000,600401403000]</v>
      </c>
      <c r="G62" s="2">
        <f>竞技场Bot!G22</f>
        <v>1</v>
      </c>
      <c r="H62" s="2" t="s">
        <v>924</v>
      </c>
    </row>
    <row r="63" spans="1:8" x14ac:dyDescent="0.15">
      <c r="A63" s="2">
        <f t="shared" si="32"/>
        <v>21019</v>
      </c>
      <c r="B63" s="2">
        <f t="shared" si="33"/>
        <v>21019</v>
      </c>
      <c r="C63" s="2" t="s">
        <v>869</v>
      </c>
      <c r="D63" s="2">
        <f>竞技场Bot!E23</f>
        <v>105</v>
      </c>
      <c r="E63" s="2">
        <f>竞技场Bot!F23</f>
        <v>5</v>
      </c>
      <c r="F63" s="2" t="str">
        <f>竞技场Bot!M23</f>
        <v>[600401103000,600401203000,600401303000,600401403000]</v>
      </c>
      <c r="G63" s="2">
        <f>竞技场Bot!G23</f>
        <v>0</v>
      </c>
      <c r="H63" s="2" t="s">
        <v>924</v>
      </c>
    </row>
    <row r="64" spans="1:8" x14ac:dyDescent="0.15">
      <c r="A64" s="2">
        <f t="shared" si="32"/>
        <v>21020</v>
      </c>
      <c r="B64" s="2">
        <f t="shared" si="33"/>
        <v>21020</v>
      </c>
      <c r="C64" s="2" t="s">
        <v>870</v>
      </c>
      <c r="D64" s="2">
        <f>竞技场Bot!E24</f>
        <v>108</v>
      </c>
      <c r="E64" s="2">
        <f>竞技场Bot!F24</f>
        <v>5</v>
      </c>
      <c r="F64" s="2" t="str">
        <f>竞技场Bot!M24</f>
        <v>[600401103000,600401203000,600401303000,600401403000]</v>
      </c>
      <c r="G64" s="2">
        <f>竞技场Bot!G24</f>
        <v>0</v>
      </c>
      <c r="H64" s="2" t="s">
        <v>924</v>
      </c>
    </row>
    <row r="65" spans="1:8" x14ac:dyDescent="0.15">
      <c r="A65" s="2">
        <f t="shared" si="32"/>
        <v>21021</v>
      </c>
      <c r="B65" s="2">
        <f t="shared" si="33"/>
        <v>21021</v>
      </c>
      <c r="C65" s="2" t="s">
        <v>871</v>
      </c>
      <c r="D65" s="2">
        <f>竞技场Bot!E25</f>
        <v>111</v>
      </c>
      <c r="E65" s="2">
        <f>竞技场Bot!F25</f>
        <v>6</v>
      </c>
      <c r="F65" s="2" t="str">
        <f>竞技场Bot!M25</f>
        <v>[600401103000,600401203000,600401303000,600401403000]</v>
      </c>
      <c r="G65" s="2">
        <f>竞技场Bot!G25</f>
        <v>0</v>
      </c>
      <c r="H65" s="2" t="s">
        <v>924</v>
      </c>
    </row>
    <row r="66" spans="1:8" x14ac:dyDescent="0.15">
      <c r="A66" s="2">
        <f t="shared" si="32"/>
        <v>21022</v>
      </c>
      <c r="B66" s="2">
        <f t="shared" si="33"/>
        <v>21022</v>
      </c>
      <c r="C66" s="2" t="s">
        <v>872</v>
      </c>
      <c r="D66" s="2">
        <f>竞技场Bot!E26</f>
        <v>114</v>
      </c>
      <c r="E66" s="2">
        <f>竞技场Bot!F26</f>
        <v>6</v>
      </c>
      <c r="F66" s="2" t="str">
        <f>竞技场Bot!M26</f>
        <v>[600401103000,600401203000,600401303000,600401403000]</v>
      </c>
      <c r="G66" s="2">
        <f>竞技场Bot!G26</f>
        <v>0</v>
      </c>
      <c r="H66" s="2" t="s">
        <v>924</v>
      </c>
    </row>
    <row r="67" spans="1:8" x14ac:dyDescent="0.15">
      <c r="A67" s="2">
        <f t="shared" si="32"/>
        <v>21023</v>
      </c>
      <c r="B67" s="2">
        <f t="shared" si="33"/>
        <v>21023</v>
      </c>
      <c r="C67" s="2" t="s">
        <v>873</v>
      </c>
      <c r="D67" s="2">
        <f>竞技场Bot!E27</f>
        <v>117</v>
      </c>
      <c r="E67" s="2">
        <f>竞技场Bot!F27</f>
        <v>7</v>
      </c>
      <c r="F67" s="2" t="str">
        <f>竞技场Bot!M27</f>
        <v>[600401103000,600401203000,600401303000,600401403000]</v>
      </c>
      <c r="G67" s="2">
        <f>竞技场Bot!G27</f>
        <v>0</v>
      </c>
      <c r="H67" s="2" t="s">
        <v>924</v>
      </c>
    </row>
    <row r="68" spans="1:8" x14ac:dyDescent="0.15">
      <c r="A68" s="2">
        <f t="shared" si="32"/>
        <v>21024</v>
      </c>
      <c r="B68" s="2">
        <f t="shared" si="33"/>
        <v>21024</v>
      </c>
      <c r="C68" s="2" t="s">
        <v>874</v>
      </c>
      <c r="D68" s="2">
        <f>竞技场Bot!E28</f>
        <v>120</v>
      </c>
      <c r="E68" s="2">
        <f>竞技场Bot!F28</f>
        <v>7</v>
      </c>
      <c r="F68" s="2" t="str">
        <f>竞技场Bot!M28</f>
        <v>[600401103000,600401203000,600401303000,600401403000]</v>
      </c>
      <c r="G68" s="2">
        <f>竞技场Bot!G28</f>
        <v>0</v>
      </c>
      <c r="H68" s="2" t="s">
        <v>924</v>
      </c>
    </row>
    <row r="69" spans="1:8" x14ac:dyDescent="0.15">
      <c r="A69" s="2">
        <f t="shared" si="32"/>
        <v>21025</v>
      </c>
      <c r="B69" s="2">
        <f t="shared" si="33"/>
        <v>21025</v>
      </c>
      <c r="C69" s="2" t="s">
        <v>875</v>
      </c>
      <c r="D69" s="2">
        <f>竞技场Bot!E29</f>
        <v>123</v>
      </c>
      <c r="E69" s="2">
        <f>竞技场Bot!F29</f>
        <v>8</v>
      </c>
      <c r="F69" s="2" t="str">
        <f>竞技场Bot!M29</f>
        <v>[600501104500,600501204500,600501304500,600501404500]</v>
      </c>
      <c r="G69" s="2">
        <f>竞技场Bot!G29</f>
        <v>0</v>
      </c>
      <c r="H69" s="2" t="s">
        <v>924</v>
      </c>
    </row>
    <row r="70" spans="1:8" x14ac:dyDescent="0.15">
      <c r="A70" s="2">
        <f t="shared" si="32"/>
        <v>21026</v>
      </c>
      <c r="B70" s="2">
        <f t="shared" si="33"/>
        <v>21026</v>
      </c>
      <c r="C70" s="2" t="s">
        <v>876</v>
      </c>
      <c r="D70" s="2">
        <f>竞技场Bot!E30</f>
        <v>126</v>
      </c>
      <c r="E70" s="2">
        <f>竞技场Bot!F30</f>
        <v>8</v>
      </c>
      <c r="F70" s="2" t="str">
        <f>竞技场Bot!M30</f>
        <v>[600501104500,600501204500,600501304500,600501404500]</v>
      </c>
      <c r="G70" s="2">
        <f>竞技场Bot!G30</f>
        <v>0</v>
      </c>
      <c r="H70" s="2" t="s">
        <v>924</v>
      </c>
    </row>
    <row r="71" spans="1:8" x14ac:dyDescent="0.15">
      <c r="A71" s="2">
        <f t="shared" si="32"/>
        <v>21027</v>
      </c>
      <c r="B71" s="2">
        <f t="shared" si="33"/>
        <v>21027</v>
      </c>
      <c r="C71" s="2" t="s">
        <v>877</v>
      </c>
      <c r="D71" s="2">
        <f>竞技场Bot!E31</f>
        <v>129</v>
      </c>
      <c r="E71" s="2">
        <f>竞技场Bot!F31</f>
        <v>9</v>
      </c>
      <c r="F71" s="2" t="str">
        <f>竞技场Bot!M31</f>
        <v>[600501104500,600501204500,600501304500,600501404500]</v>
      </c>
      <c r="G71" s="2">
        <f>竞技场Bot!G31</f>
        <v>0</v>
      </c>
      <c r="H71" s="2" t="s">
        <v>924</v>
      </c>
    </row>
    <row r="72" spans="1:8" x14ac:dyDescent="0.15">
      <c r="A72" s="2">
        <f t="shared" si="32"/>
        <v>21028</v>
      </c>
      <c r="B72" s="2">
        <f t="shared" si="33"/>
        <v>21028</v>
      </c>
      <c r="C72" s="2" t="s">
        <v>878</v>
      </c>
      <c r="D72" s="2">
        <f>竞技场Bot!E32</f>
        <v>132</v>
      </c>
      <c r="E72" s="2">
        <f>竞技场Bot!F32</f>
        <v>9</v>
      </c>
      <c r="F72" s="2" t="str">
        <f>竞技场Bot!M32</f>
        <v>[600501104500,600501204500,600501304500,600501404500]</v>
      </c>
      <c r="G72" s="2">
        <f>竞技场Bot!G32</f>
        <v>1</v>
      </c>
      <c r="H72" s="2" t="s">
        <v>924</v>
      </c>
    </row>
    <row r="73" spans="1:8" x14ac:dyDescent="0.15">
      <c r="A73" s="2">
        <f t="shared" si="32"/>
        <v>21029</v>
      </c>
      <c r="B73" s="2">
        <f t="shared" si="33"/>
        <v>21029</v>
      </c>
      <c r="C73" s="2" t="s">
        <v>879</v>
      </c>
      <c r="D73" s="2">
        <f>竞技场Bot!E33</f>
        <v>135</v>
      </c>
      <c r="E73" s="2">
        <f>竞技场Bot!F33</f>
        <v>10</v>
      </c>
      <c r="F73" s="2" t="str">
        <f>竞技场Bot!M33</f>
        <v>[600501104500,600501204500,600501304500,600501404500]</v>
      </c>
      <c r="G73" s="2">
        <f>竞技场Bot!G33</f>
        <v>1</v>
      </c>
      <c r="H73" s="2" t="s">
        <v>924</v>
      </c>
    </row>
    <row r="74" spans="1:8" x14ac:dyDescent="0.15">
      <c r="A74" s="2">
        <f t="shared" si="32"/>
        <v>21030</v>
      </c>
      <c r="B74" s="2">
        <f t="shared" si="33"/>
        <v>21030</v>
      </c>
      <c r="C74" s="2" t="s">
        <v>880</v>
      </c>
      <c r="D74" s="2">
        <f>竞技场Bot!E34</f>
        <v>138</v>
      </c>
      <c r="E74" s="2">
        <f>竞技场Bot!F34</f>
        <v>10</v>
      </c>
      <c r="F74" s="2" t="str">
        <f>竞技场Bot!M34</f>
        <v>[600501104500,600501204500,600501304500,600501404500]</v>
      </c>
      <c r="G74" s="2">
        <f>竞技场Bot!G34</f>
        <v>1</v>
      </c>
      <c r="H74" s="2" t="s">
        <v>924</v>
      </c>
    </row>
    <row r="75" spans="1:8" x14ac:dyDescent="0.15">
      <c r="A75" s="2">
        <f t="shared" si="32"/>
        <v>21031</v>
      </c>
      <c r="B75" s="2">
        <f t="shared" si="33"/>
        <v>21031</v>
      </c>
      <c r="C75" s="2" t="s">
        <v>881</v>
      </c>
      <c r="D75" s="2">
        <f>竞技场Bot!E35</f>
        <v>141</v>
      </c>
      <c r="E75" s="2">
        <f>竞技场Bot!F35</f>
        <v>10</v>
      </c>
      <c r="F75" s="2" t="str">
        <f>竞技场Bot!M35</f>
        <v>[600501104500,600501204500,600501304500,600501404500]</v>
      </c>
      <c r="G75" s="2">
        <f>竞技场Bot!G35</f>
        <v>1</v>
      </c>
      <c r="H75" s="2" t="s">
        <v>924</v>
      </c>
    </row>
    <row r="76" spans="1:8" x14ac:dyDescent="0.15">
      <c r="A76" s="2">
        <f t="shared" si="32"/>
        <v>21032</v>
      </c>
      <c r="B76" s="2">
        <f t="shared" si="33"/>
        <v>21032</v>
      </c>
      <c r="C76" s="2" t="s">
        <v>882</v>
      </c>
      <c r="D76" s="2">
        <f>竞技场Bot!E36</f>
        <v>144</v>
      </c>
      <c r="E76" s="2">
        <f>竞技场Bot!F36</f>
        <v>10</v>
      </c>
      <c r="F76" s="2" t="str">
        <f>竞技场Bot!M36</f>
        <v>[600501104500,600501204500,600501304500,600501404500]</v>
      </c>
      <c r="G76" s="2">
        <f>竞技场Bot!G36</f>
        <v>1</v>
      </c>
      <c r="H76" s="2" t="s">
        <v>924</v>
      </c>
    </row>
    <row r="77" spans="1:8" x14ac:dyDescent="0.15">
      <c r="A77" s="2">
        <f t="shared" si="32"/>
        <v>21033</v>
      </c>
      <c r="B77" s="2">
        <f t="shared" si="33"/>
        <v>21033</v>
      </c>
      <c r="C77" s="2" t="s">
        <v>883</v>
      </c>
      <c r="D77" s="2">
        <f>竞技场Bot!E37</f>
        <v>147</v>
      </c>
      <c r="E77" s="2">
        <f>竞技场Bot!F37</f>
        <v>11</v>
      </c>
      <c r="F77" s="2" t="str">
        <f>竞技场Bot!M37</f>
        <v>[600501104500,600501204500,600501304500,600501404500]</v>
      </c>
      <c r="G77" s="2">
        <f>竞技场Bot!G37</f>
        <v>1</v>
      </c>
      <c r="H77" s="2" t="s">
        <v>924</v>
      </c>
    </row>
    <row r="78" spans="1:8" x14ac:dyDescent="0.15">
      <c r="A78" s="2">
        <f t="shared" si="32"/>
        <v>21034</v>
      </c>
      <c r="B78" s="2">
        <f t="shared" si="33"/>
        <v>21034</v>
      </c>
      <c r="C78" s="2" t="s">
        <v>884</v>
      </c>
      <c r="D78" s="2">
        <f>竞技场Bot!E38</f>
        <v>150</v>
      </c>
      <c r="E78" s="2">
        <f>竞技场Bot!F38</f>
        <v>11</v>
      </c>
      <c r="F78" s="2" t="str">
        <f>竞技场Bot!M38</f>
        <v>[600501104500,600501204500,600501304500,600501404500]</v>
      </c>
      <c r="G78" s="2">
        <f>竞技场Bot!G38</f>
        <v>3</v>
      </c>
      <c r="H78" s="2" t="s">
        <v>924</v>
      </c>
    </row>
    <row r="79" spans="1:8" x14ac:dyDescent="0.15">
      <c r="A79" s="2">
        <f t="shared" si="32"/>
        <v>21035</v>
      </c>
      <c r="B79" s="2">
        <f t="shared" si="33"/>
        <v>21035</v>
      </c>
      <c r="C79" s="2" t="s">
        <v>885</v>
      </c>
      <c r="D79" s="2">
        <f>竞技场Bot!E39</f>
        <v>160</v>
      </c>
      <c r="E79" s="2">
        <f>竞技场Bot!F39</f>
        <v>11</v>
      </c>
      <c r="F79" s="2" t="str">
        <f>竞技场Bot!M39</f>
        <v>[600501104500,600501204500,600501304500,600501404500]</v>
      </c>
      <c r="G79" s="2">
        <f>竞技场Bot!G39</f>
        <v>5</v>
      </c>
      <c r="H79" s="2" t="s">
        <v>924</v>
      </c>
    </row>
    <row r="80" spans="1:8" x14ac:dyDescent="0.15">
      <c r="A80" s="2">
        <f t="shared" si="32"/>
        <v>21036</v>
      </c>
      <c r="B80" s="2">
        <f t="shared" si="33"/>
        <v>21036</v>
      </c>
      <c r="C80" s="2" t="s">
        <v>886</v>
      </c>
      <c r="D80" s="2">
        <f>竞技场Bot!E40</f>
        <v>170</v>
      </c>
      <c r="E80" s="2">
        <f>竞技场Bot!F40</f>
        <v>12</v>
      </c>
      <c r="F80" s="2" t="str">
        <f>竞技场Bot!M40</f>
        <v>[600501104500,600501204500,600501304500,600501404500]</v>
      </c>
      <c r="G80" s="2">
        <f>竞技场Bot!G40</f>
        <v>7</v>
      </c>
      <c r="H80" s="2" t="s">
        <v>924</v>
      </c>
    </row>
    <row r="81" spans="1:8" x14ac:dyDescent="0.15">
      <c r="A81" s="2">
        <f t="shared" si="32"/>
        <v>21037</v>
      </c>
      <c r="B81" s="2">
        <f t="shared" si="33"/>
        <v>21037</v>
      </c>
      <c r="C81" s="2" t="s">
        <v>887</v>
      </c>
      <c r="D81" s="2">
        <f>竞技场Bot!E41</f>
        <v>180</v>
      </c>
      <c r="E81" s="2">
        <f>竞技场Bot!F41</f>
        <v>12</v>
      </c>
      <c r="F81" s="2" t="str">
        <f>竞技场Bot!M41</f>
        <v>[600501104500,600501204500,600501304500,600501404500]</v>
      </c>
      <c r="G81" s="2">
        <f>竞技场Bot!G41</f>
        <v>10</v>
      </c>
      <c r="H81" s="2" t="s">
        <v>924</v>
      </c>
    </row>
    <row r="82" spans="1:8" x14ac:dyDescent="0.15">
      <c r="A82" s="2">
        <f>B82</f>
        <v>22001</v>
      </c>
      <c r="B82" s="2">
        <v>22001</v>
      </c>
      <c r="C82" s="2" t="s">
        <v>888</v>
      </c>
      <c r="D82" s="2">
        <f>竞技场Bot!E42</f>
        <v>32</v>
      </c>
      <c r="E82" s="2">
        <f>竞技场Bot!F42</f>
        <v>3</v>
      </c>
      <c r="F82" s="2" t="str">
        <f>竞技场Bot!M42</f>
        <v>[600202201000,600202401000]</v>
      </c>
      <c r="G82" s="2">
        <f>竞技场Bot!G42</f>
        <v>0</v>
      </c>
      <c r="H82" s="2" t="s">
        <v>924</v>
      </c>
    </row>
    <row r="83" spans="1:8" x14ac:dyDescent="0.15">
      <c r="A83" s="2">
        <f>B83</f>
        <v>22002</v>
      </c>
      <c r="B83" s="2">
        <f>B82+1</f>
        <v>22002</v>
      </c>
      <c r="C83" s="2" t="s">
        <v>946</v>
      </c>
      <c r="D83" s="2">
        <f>竞技场Bot!E43</f>
        <v>35</v>
      </c>
      <c r="E83" s="2">
        <f>竞技场Bot!F43</f>
        <v>3</v>
      </c>
      <c r="F83" s="2" t="str">
        <f>竞技场Bot!M43</f>
        <v>[600202201000,600202401000]</v>
      </c>
      <c r="G83" s="2">
        <f>竞技场Bot!G43</f>
        <v>0</v>
      </c>
      <c r="H83" s="2" t="s">
        <v>924</v>
      </c>
    </row>
    <row r="84" spans="1:8" x14ac:dyDescent="0.15">
      <c r="A84" s="2">
        <f t="shared" ref="A84:A118" si="34">B84</f>
        <v>22003</v>
      </c>
      <c r="B84" s="2">
        <f t="shared" ref="B84:B118" si="35">B83+1</f>
        <v>22003</v>
      </c>
      <c r="C84" s="2" t="s">
        <v>889</v>
      </c>
      <c r="D84" s="2">
        <f>竞技场Bot!E44</f>
        <v>38</v>
      </c>
      <c r="E84" s="2">
        <f>竞技场Bot!F44</f>
        <v>3</v>
      </c>
      <c r="F84" s="2" t="str">
        <f>竞技场Bot!M44</f>
        <v>[600202201000,600202301000,600202401000]</v>
      </c>
      <c r="G84" s="2">
        <f>竞技场Bot!G44</f>
        <v>0</v>
      </c>
      <c r="H84" s="2" t="s">
        <v>924</v>
      </c>
    </row>
    <row r="85" spans="1:8" x14ac:dyDescent="0.15">
      <c r="A85" s="2">
        <f t="shared" si="34"/>
        <v>22004</v>
      </c>
      <c r="B85" s="2">
        <f t="shared" si="35"/>
        <v>22004</v>
      </c>
      <c r="C85" s="2" t="s">
        <v>947</v>
      </c>
      <c r="D85" s="2">
        <f>竞技场Bot!E45</f>
        <v>40</v>
      </c>
      <c r="E85" s="2">
        <f>竞技场Bot!F45</f>
        <v>3</v>
      </c>
      <c r="F85" s="2" t="str">
        <f>竞技场Bot!M45</f>
        <v>[600202201000,600202301000,600202401000]</v>
      </c>
      <c r="G85" s="2">
        <f>竞技场Bot!G45</f>
        <v>0</v>
      </c>
      <c r="H85" s="2" t="s">
        <v>924</v>
      </c>
    </row>
    <row r="86" spans="1:8" x14ac:dyDescent="0.15">
      <c r="A86" s="2">
        <f t="shared" si="34"/>
        <v>22005</v>
      </c>
      <c r="B86" s="2">
        <f t="shared" si="35"/>
        <v>22005</v>
      </c>
      <c r="C86" s="2" t="s">
        <v>890</v>
      </c>
      <c r="D86" s="2">
        <f>竞技场Bot!E46</f>
        <v>42</v>
      </c>
      <c r="E86" s="2">
        <f>竞技场Bot!F46</f>
        <v>3</v>
      </c>
      <c r="F86" s="2" t="str">
        <f>竞技场Bot!M46</f>
        <v>[600302202000,600302302000,600302402000]</v>
      </c>
      <c r="G86" s="2">
        <f>竞技场Bot!G46</f>
        <v>0</v>
      </c>
      <c r="H86" s="2" t="s">
        <v>924</v>
      </c>
    </row>
    <row r="87" spans="1:8" x14ac:dyDescent="0.15">
      <c r="A87" s="2">
        <f t="shared" si="34"/>
        <v>22006</v>
      </c>
      <c r="B87" s="2">
        <f t="shared" si="35"/>
        <v>22006</v>
      </c>
      <c r="C87" s="2" t="s">
        <v>948</v>
      </c>
      <c r="D87" s="2">
        <f>竞技场Bot!E47</f>
        <v>44</v>
      </c>
      <c r="E87" s="2">
        <f>竞技场Bot!F47</f>
        <v>3</v>
      </c>
      <c r="F87" s="2" t="str">
        <f>竞技场Bot!M47</f>
        <v>[600302202000,600302302000,600302402000]</v>
      </c>
      <c r="G87" s="2">
        <f>竞技场Bot!G47</f>
        <v>0</v>
      </c>
      <c r="H87" s="2" t="s">
        <v>924</v>
      </c>
    </row>
    <row r="88" spans="1:8" x14ac:dyDescent="0.15">
      <c r="A88" s="2">
        <f t="shared" si="34"/>
        <v>22007</v>
      </c>
      <c r="B88" s="2">
        <f t="shared" si="35"/>
        <v>22007</v>
      </c>
      <c r="C88" s="2" t="s">
        <v>891</v>
      </c>
      <c r="D88" s="2">
        <f>竞技场Bot!E48</f>
        <v>46</v>
      </c>
      <c r="E88" s="2">
        <f>竞技场Bot!F48</f>
        <v>4</v>
      </c>
      <c r="F88" s="2" t="str">
        <f>竞技场Bot!M48</f>
        <v>[600302102000,600302202000,600302302000,600302402000]</v>
      </c>
      <c r="G88" s="2">
        <f>竞技场Bot!G48</f>
        <v>0</v>
      </c>
      <c r="H88" s="2" t="s">
        <v>924</v>
      </c>
    </row>
    <row r="89" spans="1:8" x14ac:dyDescent="0.15">
      <c r="A89" s="2">
        <f t="shared" si="34"/>
        <v>22008</v>
      </c>
      <c r="B89" s="2">
        <f t="shared" si="35"/>
        <v>22008</v>
      </c>
      <c r="C89" s="2" t="s">
        <v>949</v>
      </c>
      <c r="D89" s="2">
        <f>竞技场Bot!E49</f>
        <v>48</v>
      </c>
      <c r="E89" s="2">
        <f>竞技场Bot!F49</f>
        <v>4</v>
      </c>
      <c r="F89" s="2" t="str">
        <f>竞技场Bot!M49</f>
        <v>[600302102000,600302202000,600302302000,600302402000]</v>
      </c>
      <c r="G89" s="2">
        <f>竞技场Bot!G49</f>
        <v>0</v>
      </c>
      <c r="H89" s="2" t="s">
        <v>924</v>
      </c>
    </row>
    <row r="90" spans="1:8" x14ac:dyDescent="0.15">
      <c r="A90" s="2">
        <f t="shared" si="34"/>
        <v>22009</v>
      </c>
      <c r="B90" s="2">
        <f t="shared" si="35"/>
        <v>22009</v>
      </c>
      <c r="C90" s="2" t="s">
        <v>892</v>
      </c>
      <c r="D90" s="2">
        <f>竞技场Bot!E50</f>
        <v>50</v>
      </c>
      <c r="E90" s="2">
        <f>竞技场Bot!F50</f>
        <v>4</v>
      </c>
      <c r="F90" s="2" t="str">
        <f>竞技场Bot!M50</f>
        <v>[600302102000,600302202000,600302302000,600302402000]</v>
      </c>
      <c r="G90" s="2">
        <f>竞技场Bot!G50</f>
        <v>0</v>
      </c>
      <c r="H90" s="2" t="s">
        <v>924</v>
      </c>
    </row>
    <row r="91" spans="1:8" x14ac:dyDescent="0.15">
      <c r="A91" s="2">
        <f t="shared" si="34"/>
        <v>22010</v>
      </c>
      <c r="B91" s="2">
        <f t="shared" si="35"/>
        <v>22010</v>
      </c>
      <c r="C91" s="2" t="s">
        <v>950</v>
      </c>
      <c r="D91" s="2">
        <f>竞技场Bot!E51</f>
        <v>52</v>
      </c>
      <c r="E91" s="2">
        <f>竞技场Bot!F51</f>
        <v>4</v>
      </c>
      <c r="F91" s="2" t="str">
        <f>竞技场Bot!M51</f>
        <v>[600302102000,600302202000,600302302000,600302402000]</v>
      </c>
      <c r="G91" s="2">
        <f>竞技场Bot!G51</f>
        <v>0</v>
      </c>
      <c r="H91" s="2" t="s">
        <v>924</v>
      </c>
    </row>
    <row r="92" spans="1:8" x14ac:dyDescent="0.15">
      <c r="A92" s="2">
        <f t="shared" si="34"/>
        <v>22011</v>
      </c>
      <c r="B92" s="2">
        <f t="shared" si="35"/>
        <v>22011</v>
      </c>
      <c r="C92" s="2" t="s">
        <v>951</v>
      </c>
      <c r="D92" s="2">
        <f>竞技场Bot!E52</f>
        <v>54</v>
      </c>
      <c r="E92" s="2">
        <f>竞技场Bot!F52</f>
        <v>5</v>
      </c>
      <c r="F92" s="2" t="str">
        <f>竞技场Bot!M52</f>
        <v>[600302102000,600302202000,600302302000,600302402000]</v>
      </c>
      <c r="G92" s="2">
        <f>竞技场Bot!G52</f>
        <v>0</v>
      </c>
      <c r="H92" s="2" t="s">
        <v>924</v>
      </c>
    </row>
    <row r="93" spans="1:8" x14ac:dyDescent="0.15">
      <c r="A93" s="2">
        <f t="shared" si="34"/>
        <v>22012</v>
      </c>
      <c r="B93" s="2">
        <f t="shared" si="35"/>
        <v>22012</v>
      </c>
      <c r="C93" s="2" t="s">
        <v>893</v>
      </c>
      <c r="D93" s="2">
        <f>竞技场Bot!E53</f>
        <v>56</v>
      </c>
      <c r="E93" s="2">
        <f>竞技场Bot!F53</f>
        <v>5</v>
      </c>
      <c r="F93" s="2" t="str">
        <f>竞技场Bot!M53</f>
        <v>[600302102000,600302202000,600302302000,600302402000]</v>
      </c>
      <c r="G93" s="2">
        <f>竞技场Bot!G53</f>
        <v>0</v>
      </c>
      <c r="H93" s="2" t="s">
        <v>924</v>
      </c>
    </row>
    <row r="94" spans="1:8" x14ac:dyDescent="0.15">
      <c r="A94" s="2">
        <f t="shared" si="34"/>
        <v>22013</v>
      </c>
      <c r="B94" s="2">
        <f t="shared" si="35"/>
        <v>22013</v>
      </c>
      <c r="C94" s="2" t="s">
        <v>894</v>
      </c>
      <c r="D94" s="2">
        <f>竞技场Bot!E54</f>
        <v>58</v>
      </c>
      <c r="E94" s="2">
        <f>竞技场Bot!F54</f>
        <v>5</v>
      </c>
      <c r="F94" s="2" t="str">
        <f>竞技场Bot!M54</f>
        <v>[600302102000,600302202000,600302302000,600302402000]</v>
      </c>
      <c r="G94" s="2">
        <f>竞技场Bot!G54</f>
        <v>0</v>
      </c>
      <c r="H94" s="2" t="s">
        <v>924</v>
      </c>
    </row>
    <row r="95" spans="1:8" x14ac:dyDescent="0.15">
      <c r="A95" s="2">
        <f t="shared" si="34"/>
        <v>22014</v>
      </c>
      <c r="B95" s="2">
        <f t="shared" si="35"/>
        <v>22014</v>
      </c>
      <c r="C95" s="2" t="s">
        <v>895</v>
      </c>
      <c r="D95" s="2">
        <f>竞技场Bot!E55</f>
        <v>50</v>
      </c>
      <c r="E95" s="2">
        <f>竞技场Bot!F55</f>
        <v>5</v>
      </c>
      <c r="F95" s="2" t="str">
        <f>竞技场Bot!M55</f>
        <v>[600302102000,600302202000,600302302000,600302402000]</v>
      </c>
      <c r="G95" s="2">
        <f>竞技场Bot!G55</f>
        <v>0</v>
      </c>
      <c r="H95" s="2" t="s">
        <v>924</v>
      </c>
    </row>
    <row r="96" spans="1:8" x14ac:dyDescent="0.15">
      <c r="A96" s="2">
        <f t="shared" si="34"/>
        <v>22015</v>
      </c>
      <c r="B96" s="2">
        <f t="shared" si="35"/>
        <v>22015</v>
      </c>
      <c r="C96" s="2" t="s">
        <v>896</v>
      </c>
      <c r="D96" s="2">
        <f>竞技场Bot!E56</f>
        <v>60</v>
      </c>
      <c r="E96" s="2">
        <f>竞技场Bot!F56</f>
        <v>6</v>
      </c>
      <c r="F96" s="2" t="str">
        <f>竞技场Bot!M56</f>
        <v>[600302102000,600302202000,600302302000,600302402000]</v>
      </c>
      <c r="G96" s="2">
        <f>竞技场Bot!G56</f>
        <v>0</v>
      </c>
      <c r="H96" s="2" t="s">
        <v>924</v>
      </c>
    </row>
    <row r="97" spans="1:8" x14ac:dyDescent="0.15">
      <c r="A97" s="2">
        <f t="shared" si="34"/>
        <v>22016</v>
      </c>
      <c r="B97" s="2">
        <f t="shared" si="35"/>
        <v>22016</v>
      </c>
      <c r="C97" s="2" t="s">
        <v>897</v>
      </c>
      <c r="D97" s="2">
        <f>竞技场Bot!E57</f>
        <v>75</v>
      </c>
      <c r="E97" s="2">
        <f>竞技场Bot!F57</f>
        <v>7</v>
      </c>
      <c r="F97" s="2" t="str">
        <f>竞技场Bot!M57</f>
        <v>[600302102000,600302202000,600302302000,600302402000]</v>
      </c>
      <c r="G97" s="2">
        <f>竞技场Bot!G57</f>
        <v>0</v>
      </c>
      <c r="H97" s="2" t="s">
        <v>924</v>
      </c>
    </row>
    <row r="98" spans="1:8" x14ac:dyDescent="0.15">
      <c r="A98" s="2">
        <f t="shared" si="34"/>
        <v>22017</v>
      </c>
      <c r="B98" s="2">
        <f t="shared" si="35"/>
        <v>22017</v>
      </c>
      <c r="C98" s="2" t="s">
        <v>898</v>
      </c>
      <c r="D98" s="2">
        <f>竞技场Bot!E58</f>
        <v>90</v>
      </c>
      <c r="E98" s="2">
        <f>竞技场Bot!F58</f>
        <v>8</v>
      </c>
      <c r="F98" s="2" t="str">
        <f>竞技场Bot!M58</f>
        <v>[600402103000,600402203000,600402303000,600402403000]</v>
      </c>
      <c r="G98" s="2">
        <f>竞技场Bot!G58</f>
        <v>0</v>
      </c>
      <c r="H98" s="2" t="s">
        <v>924</v>
      </c>
    </row>
    <row r="99" spans="1:8" x14ac:dyDescent="0.15">
      <c r="A99" s="2">
        <f t="shared" si="34"/>
        <v>22018</v>
      </c>
      <c r="B99" s="2">
        <f t="shared" si="35"/>
        <v>22018</v>
      </c>
      <c r="C99" s="2" t="s">
        <v>899</v>
      </c>
      <c r="D99" s="2">
        <f>竞技场Bot!E59</f>
        <v>105</v>
      </c>
      <c r="E99" s="2">
        <f>竞技场Bot!F59</f>
        <v>9</v>
      </c>
      <c r="F99" s="2" t="str">
        <f>竞技场Bot!M59</f>
        <v>[600402103000,600402203000,600402303000,600402403000]</v>
      </c>
      <c r="G99" s="2">
        <f>竞技场Bot!G59</f>
        <v>1</v>
      </c>
      <c r="H99" s="2" t="s">
        <v>924</v>
      </c>
    </row>
    <row r="100" spans="1:8" x14ac:dyDescent="0.15">
      <c r="A100" s="2">
        <f t="shared" si="34"/>
        <v>22019</v>
      </c>
      <c r="B100" s="2">
        <f t="shared" si="35"/>
        <v>22019</v>
      </c>
      <c r="C100" s="2" t="s">
        <v>900</v>
      </c>
      <c r="D100" s="2">
        <f>竞技场Bot!E60</f>
        <v>105</v>
      </c>
      <c r="E100" s="2">
        <f>竞技场Bot!F60</f>
        <v>5</v>
      </c>
      <c r="F100" s="2" t="str">
        <f>竞技场Bot!M60</f>
        <v>[600402103000,600402203000,600402303000,600402403000]</v>
      </c>
      <c r="G100" s="2">
        <f>竞技场Bot!G60</f>
        <v>0</v>
      </c>
      <c r="H100" s="2" t="s">
        <v>924</v>
      </c>
    </row>
    <row r="101" spans="1:8" x14ac:dyDescent="0.15">
      <c r="A101" s="2">
        <f t="shared" si="34"/>
        <v>22020</v>
      </c>
      <c r="B101" s="2">
        <f t="shared" si="35"/>
        <v>22020</v>
      </c>
      <c r="C101" s="2" t="s">
        <v>901</v>
      </c>
      <c r="D101" s="2">
        <f>竞技场Bot!E61</f>
        <v>108</v>
      </c>
      <c r="E101" s="2">
        <f>竞技场Bot!F61</f>
        <v>5</v>
      </c>
      <c r="F101" s="2" t="str">
        <f>竞技场Bot!M61</f>
        <v>[600402103000,600402203000,600402303000,600402403000]</v>
      </c>
      <c r="G101" s="2">
        <f>竞技场Bot!G61</f>
        <v>0</v>
      </c>
      <c r="H101" s="2" t="s">
        <v>924</v>
      </c>
    </row>
    <row r="102" spans="1:8" x14ac:dyDescent="0.15">
      <c r="A102" s="2">
        <f t="shared" si="34"/>
        <v>22021</v>
      </c>
      <c r="B102" s="2">
        <f t="shared" si="35"/>
        <v>22021</v>
      </c>
      <c r="C102" s="2" t="s">
        <v>902</v>
      </c>
      <c r="D102" s="2">
        <f>竞技场Bot!E62</f>
        <v>111</v>
      </c>
      <c r="E102" s="2">
        <f>竞技场Bot!F62</f>
        <v>6</v>
      </c>
      <c r="F102" s="2" t="str">
        <f>竞技场Bot!M62</f>
        <v>[600402103000,600402203000,600402303000,600402403000]</v>
      </c>
      <c r="G102" s="2">
        <f>竞技场Bot!G62</f>
        <v>0</v>
      </c>
      <c r="H102" s="2" t="s">
        <v>924</v>
      </c>
    </row>
    <row r="103" spans="1:8" x14ac:dyDescent="0.15">
      <c r="A103" s="2">
        <f t="shared" si="34"/>
        <v>22022</v>
      </c>
      <c r="B103" s="2">
        <f t="shared" si="35"/>
        <v>22022</v>
      </c>
      <c r="C103" s="2" t="s">
        <v>903</v>
      </c>
      <c r="D103" s="2">
        <f>竞技场Bot!E63</f>
        <v>114</v>
      </c>
      <c r="E103" s="2">
        <f>竞技场Bot!F63</f>
        <v>6</v>
      </c>
      <c r="F103" s="2" t="str">
        <f>竞技场Bot!M63</f>
        <v>[600402103000,600402203000,600402303000,600402403000]</v>
      </c>
      <c r="G103" s="2">
        <f>竞技场Bot!G63</f>
        <v>0</v>
      </c>
      <c r="H103" s="2" t="s">
        <v>924</v>
      </c>
    </row>
    <row r="104" spans="1:8" x14ac:dyDescent="0.15">
      <c r="A104" s="2">
        <f t="shared" si="34"/>
        <v>22023</v>
      </c>
      <c r="B104" s="2">
        <f t="shared" si="35"/>
        <v>22023</v>
      </c>
      <c r="C104" s="2" t="s">
        <v>904</v>
      </c>
      <c r="D104" s="2">
        <f>竞技场Bot!E64</f>
        <v>117</v>
      </c>
      <c r="E104" s="2">
        <f>竞技场Bot!F64</f>
        <v>7</v>
      </c>
      <c r="F104" s="2" t="str">
        <f>竞技场Bot!M64</f>
        <v>[600402103000,600402203000,600402303000,600402403000]</v>
      </c>
      <c r="G104" s="2">
        <f>竞技场Bot!G64</f>
        <v>0</v>
      </c>
      <c r="H104" s="2" t="s">
        <v>924</v>
      </c>
    </row>
    <row r="105" spans="1:8" x14ac:dyDescent="0.15">
      <c r="A105" s="2">
        <f t="shared" si="34"/>
        <v>22024</v>
      </c>
      <c r="B105" s="2">
        <f t="shared" si="35"/>
        <v>22024</v>
      </c>
      <c r="C105" s="2" t="s">
        <v>905</v>
      </c>
      <c r="D105" s="2">
        <f>竞技场Bot!E65</f>
        <v>120</v>
      </c>
      <c r="E105" s="2">
        <f>竞技场Bot!F65</f>
        <v>7</v>
      </c>
      <c r="F105" s="2" t="str">
        <f>竞技场Bot!M65</f>
        <v>[600402103000,600402203000,600402303000,600402403000]</v>
      </c>
      <c r="G105" s="2">
        <f>竞技场Bot!G65</f>
        <v>0</v>
      </c>
      <c r="H105" s="2" t="s">
        <v>924</v>
      </c>
    </row>
    <row r="106" spans="1:8" x14ac:dyDescent="0.15">
      <c r="A106" s="2">
        <f t="shared" si="34"/>
        <v>22025</v>
      </c>
      <c r="B106" s="2">
        <f t="shared" si="35"/>
        <v>22025</v>
      </c>
      <c r="C106" s="2" t="s">
        <v>906</v>
      </c>
      <c r="D106" s="2">
        <f>竞技场Bot!E66</f>
        <v>123</v>
      </c>
      <c r="E106" s="2">
        <f>竞技场Bot!F66</f>
        <v>8</v>
      </c>
      <c r="F106" s="2" t="str">
        <f>竞技场Bot!M66</f>
        <v>[600502104500,600502204500,600502304500,600502404500]</v>
      </c>
      <c r="G106" s="2">
        <f>竞技场Bot!G66</f>
        <v>0</v>
      </c>
      <c r="H106" s="2" t="s">
        <v>924</v>
      </c>
    </row>
    <row r="107" spans="1:8" x14ac:dyDescent="0.15">
      <c r="A107" s="2">
        <f t="shared" si="34"/>
        <v>22026</v>
      </c>
      <c r="B107" s="2">
        <f t="shared" si="35"/>
        <v>22026</v>
      </c>
      <c r="C107" s="2" t="s">
        <v>907</v>
      </c>
      <c r="D107" s="2">
        <f>竞技场Bot!E67</f>
        <v>126</v>
      </c>
      <c r="E107" s="2">
        <f>竞技场Bot!F67</f>
        <v>8</v>
      </c>
      <c r="F107" s="2" t="str">
        <f>竞技场Bot!M67</f>
        <v>[600502104500,600502204500,600502304500,600502404500]</v>
      </c>
      <c r="G107" s="2">
        <f>竞技场Bot!G67</f>
        <v>0</v>
      </c>
      <c r="H107" s="2" t="s">
        <v>924</v>
      </c>
    </row>
    <row r="108" spans="1:8" x14ac:dyDescent="0.15">
      <c r="A108" s="2">
        <f t="shared" si="34"/>
        <v>22027</v>
      </c>
      <c r="B108" s="2">
        <f t="shared" si="35"/>
        <v>22027</v>
      </c>
      <c r="C108" s="2" t="s">
        <v>908</v>
      </c>
      <c r="D108" s="2">
        <f>竞技场Bot!E68</f>
        <v>129</v>
      </c>
      <c r="E108" s="2">
        <f>竞技场Bot!F68</f>
        <v>9</v>
      </c>
      <c r="F108" s="2" t="str">
        <f>竞技场Bot!M68</f>
        <v>[600502104500,600502204500,600502304500,600502404500]</v>
      </c>
      <c r="G108" s="2">
        <f>竞技场Bot!G68</f>
        <v>0</v>
      </c>
      <c r="H108" s="2" t="s">
        <v>924</v>
      </c>
    </row>
    <row r="109" spans="1:8" x14ac:dyDescent="0.15">
      <c r="A109" s="2">
        <f t="shared" si="34"/>
        <v>22028</v>
      </c>
      <c r="B109" s="2">
        <f t="shared" si="35"/>
        <v>22028</v>
      </c>
      <c r="C109" s="2" t="s">
        <v>909</v>
      </c>
      <c r="D109" s="2">
        <f>竞技场Bot!E69</f>
        <v>132</v>
      </c>
      <c r="E109" s="2">
        <f>竞技场Bot!F69</f>
        <v>9</v>
      </c>
      <c r="F109" s="2" t="str">
        <f>竞技场Bot!M69</f>
        <v>[600502104500,600502204500,600502304500,600502404500]</v>
      </c>
      <c r="G109" s="2">
        <f>竞技场Bot!G69</f>
        <v>1</v>
      </c>
      <c r="H109" s="2" t="s">
        <v>924</v>
      </c>
    </row>
    <row r="110" spans="1:8" x14ac:dyDescent="0.15">
      <c r="A110" s="2">
        <f t="shared" si="34"/>
        <v>22029</v>
      </c>
      <c r="B110" s="2">
        <f t="shared" si="35"/>
        <v>22029</v>
      </c>
      <c r="C110" s="2" t="s">
        <v>910</v>
      </c>
      <c r="D110" s="2">
        <f>竞技场Bot!E70</f>
        <v>135</v>
      </c>
      <c r="E110" s="2">
        <f>竞技场Bot!F70</f>
        <v>10</v>
      </c>
      <c r="F110" s="2" t="str">
        <f>竞技场Bot!M70</f>
        <v>[600502104500,600502204500,600502304500,600502404500]</v>
      </c>
      <c r="G110" s="2">
        <f>竞技场Bot!G70</f>
        <v>1</v>
      </c>
      <c r="H110" s="2" t="s">
        <v>924</v>
      </c>
    </row>
    <row r="111" spans="1:8" x14ac:dyDescent="0.15">
      <c r="A111" s="2">
        <f t="shared" si="34"/>
        <v>22030</v>
      </c>
      <c r="B111" s="2">
        <f t="shared" si="35"/>
        <v>22030</v>
      </c>
      <c r="C111" s="2" t="s">
        <v>911</v>
      </c>
      <c r="D111" s="2">
        <f>竞技场Bot!E71</f>
        <v>138</v>
      </c>
      <c r="E111" s="2">
        <f>竞技场Bot!F71</f>
        <v>10</v>
      </c>
      <c r="F111" s="2" t="str">
        <f>竞技场Bot!M71</f>
        <v>[600502104500,600502204500,600502304500,600502404500]</v>
      </c>
      <c r="G111" s="2">
        <f>竞技场Bot!G71</f>
        <v>1</v>
      </c>
      <c r="H111" s="2" t="s">
        <v>924</v>
      </c>
    </row>
    <row r="112" spans="1:8" x14ac:dyDescent="0.15">
      <c r="A112" s="2">
        <f t="shared" si="34"/>
        <v>22031</v>
      </c>
      <c r="B112" s="2">
        <f t="shared" si="35"/>
        <v>22031</v>
      </c>
      <c r="C112" s="2" t="s">
        <v>912</v>
      </c>
      <c r="D112" s="2">
        <f>竞技场Bot!E72</f>
        <v>141</v>
      </c>
      <c r="E112" s="2">
        <f>竞技场Bot!F72</f>
        <v>10</v>
      </c>
      <c r="F112" s="2" t="str">
        <f>竞技场Bot!M72</f>
        <v>[600502104500,600502204500,600502304500,600502404500]</v>
      </c>
      <c r="G112" s="2">
        <f>竞技场Bot!G72</f>
        <v>1</v>
      </c>
      <c r="H112" s="2" t="s">
        <v>924</v>
      </c>
    </row>
    <row r="113" spans="1:8" x14ac:dyDescent="0.15">
      <c r="A113" s="2">
        <f t="shared" si="34"/>
        <v>22032</v>
      </c>
      <c r="B113" s="2">
        <f t="shared" si="35"/>
        <v>22032</v>
      </c>
      <c r="C113" s="2" t="s">
        <v>913</v>
      </c>
      <c r="D113" s="2">
        <f>竞技场Bot!E73</f>
        <v>144</v>
      </c>
      <c r="E113" s="2">
        <f>竞技场Bot!F73</f>
        <v>10</v>
      </c>
      <c r="F113" s="2" t="str">
        <f>竞技场Bot!M73</f>
        <v>[600502104500,600502204500,600502304500,600502404500]</v>
      </c>
      <c r="G113" s="2">
        <f>竞技场Bot!G73</f>
        <v>1</v>
      </c>
      <c r="H113" s="2" t="s">
        <v>924</v>
      </c>
    </row>
    <row r="114" spans="1:8" x14ac:dyDescent="0.15">
      <c r="A114" s="2">
        <f t="shared" si="34"/>
        <v>22033</v>
      </c>
      <c r="B114" s="2">
        <f t="shared" si="35"/>
        <v>22033</v>
      </c>
      <c r="C114" s="2" t="s">
        <v>914</v>
      </c>
      <c r="D114" s="2">
        <f>竞技场Bot!E74</f>
        <v>147</v>
      </c>
      <c r="E114" s="2">
        <f>竞技场Bot!F74</f>
        <v>11</v>
      </c>
      <c r="F114" s="2" t="str">
        <f>竞技场Bot!M74</f>
        <v>[600502104500,600502204500,600502304500,600502404500]</v>
      </c>
      <c r="G114" s="2">
        <f>竞技场Bot!G74</f>
        <v>1</v>
      </c>
      <c r="H114" s="2" t="s">
        <v>924</v>
      </c>
    </row>
    <row r="115" spans="1:8" x14ac:dyDescent="0.15">
      <c r="A115" s="2">
        <f t="shared" si="34"/>
        <v>22034</v>
      </c>
      <c r="B115" s="2">
        <f t="shared" si="35"/>
        <v>22034</v>
      </c>
      <c r="C115" s="2" t="s">
        <v>915</v>
      </c>
      <c r="D115" s="2">
        <f>竞技场Bot!E75</f>
        <v>150</v>
      </c>
      <c r="E115" s="2">
        <f>竞技场Bot!F75</f>
        <v>11</v>
      </c>
      <c r="F115" s="2" t="str">
        <f>竞技场Bot!M75</f>
        <v>[600502104500,600502204500,600502304500,600502404500]</v>
      </c>
      <c r="G115" s="2">
        <f>竞技场Bot!G75</f>
        <v>3</v>
      </c>
      <c r="H115" s="2" t="s">
        <v>924</v>
      </c>
    </row>
    <row r="116" spans="1:8" x14ac:dyDescent="0.15">
      <c r="A116" s="2">
        <f t="shared" si="34"/>
        <v>22035</v>
      </c>
      <c r="B116" s="2">
        <f t="shared" si="35"/>
        <v>22035</v>
      </c>
      <c r="C116" s="2" t="s">
        <v>916</v>
      </c>
      <c r="D116" s="2">
        <f>竞技场Bot!E76</f>
        <v>160</v>
      </c>
      <c r="E116" s="2">
        <f>竞技场Bot!F76</f>
        <v>11</v>
      </c>
      <c r="F116" s="2" t="str">
        <f>竞技场Bot!M76</f>
        <v>[600502104500,600502204500,600502304500,600502404500]</v>
      </c>
      <c r="G116" s="2">
        <f>竞技场Bot!G76</f>
        <v>5</v>
      </c>
      <c r="H116" s="2" t="s">
        <v>924</v>
      </c>
    </row>
    <row r="117" spans="1:8" x14ac:dyDescent="0.15">
      <c r="A117" s="2">
        <f t="shared" si="34"/>
        <v>22036</v>
      </c>
      <c r="B117" s="2">
        <f t="shared" si="35"/>
        <v>22036</v>
      </c>
      <c r="C117" s="2" t="s">
        <v>917</v>
      </c>
      <c r="D117" s="2">
        <f>竞技场Bot!E77</f>
        <v>170</v>
      </c>
      <c r="E117" s="2">
        <f>竞技场Bot!F77</f>
        <v>12</v>
      </c>
      <c r="F117" s="2" t="str">
        <f>竞技场Bot!M77</f>
        <v>[600502104500,600502204500,600502304500,600502404500]</v>
      </c>
      <c r="G117" s="2">
        <f>竞技场Bot!G77</f>
        <v>7</v>
      </c>
      <c r="H117" s="2" t="s">
        <v>924</v>
      </c>
    </row>
    <row r="118" spans="1:8" x14ac:dyDescent="0.15">
      <c r="A118" s="2">
        <f t="shared" si="34"/>
        <v>22037</v>
      </c>
      <c r="B118" s="2">
        <f t="shared" si="35"/>
        <v>22037</v>
      </c>
      <c r="C118" s="2" t="s">
        <v>918</v>
      </c>
      <c r="D118" s="2">
        <f>竞技场Bot!E78</f>
        <v>180</v>
      </c>
      <c r="E118" s="2">
        <f>竞技场Bot!F78</f>
        <v>12</v>
      </c>
      <c r="F118" s="2" t="str">
        <f>竞技场Bot!M78</f>
        <v>[600502104500,600502204500,600502304500,600502404500]</v>
      </c>
      <c r="G118" s="2">
        <f>竞技场Bot!G78</f>
        <v>10</v>
      </c>
      <c r="H118" s="2" t="s">
        <v>924</v>
      </c>
    </row>
    <row r="119" spans="1:8" x14ac:dyDescent="0.15">
      <c r="A119" s="2">
        <f>B119</f>
        <v>23001</v>
      </c>
      <c r="B119" s="2">
        <v>23001</v>
      </c>
      <c r="C119" s="2" t="s">
        <v>888</v>
      </c>
      <c r="D119" s="2">
        <f>竞技场Bot!E79</f>
        <v>32</v>
      </c>
      <c r="E119" s="2">
        <f>竞技场Bot!F79</f>
        <v>3</v>
      </c>
      <c r="F119" s="2" t="str">
        <f>竞技场Bot!M79</f>
        <v>[600203201000,600203401000]</v>
      </c>
      <c r="G119" s="2">
        <f>竞技场Bot!G79</f>
        <v>0</v>
      </c>
      <c r="H119" s="2" t="s">
        <v>924</v>
      </c>
    </row>
    <row r="120" spans="1:8" x14ac:dyDescent="0.15">
      <c r="A120" s="2">
        <f>B120</f>
        <v>23002</v>
      </c>
      <c r="B120" s="2">
        <f>B119+1</f>
        <v>23002</v>
      </c>
      <c r="C120" s="2" t="s">
        <v>946</v>
      </c>
      <c r="D120" s="2">
        <f>竞技场Bot!E80</f>
        <v>35</v>
      </c>
      <c r="E120" s="2">
        <f>竞技场Bot!F80</f>
        <v>3</v>
      </c>
      <c r="F120" s="2" t="str">
        <f>竞技场Bot!M80</f>
        <v>[600203201000,600203401000]</v>
      </c>
      <c r="G120" s="2">
        <f>竞技场Bot!G80</f>
        <v>0</v>
      </c>
      <c r="H120" s="2" t="s">
        <v>924</v>
      </c>
    </row>
    <row r="121" spans="1:8" x14ac:dyDescent="0.15">
      <c r="A121" s="2">
        <f t="shared" ref="A121:A155" si="36">B121</f>
        <v>23003</v>
      </c>
      <c r="B121" s="2">
        <f t="shared" ref="B121:B155" si="37">B120+1</f>
        <v>23003</v>
      </c>
      <c r="C121" s="2" t="s">
        <v>889</v>
      </c>
      <c r="D121" s="2">
        <f>竞技场Bot!E81</f>
        <v>38</v>
      </c>
      <c r="E121" s="2">
        <f>竞技场Bot!F81</f>
        <v>3</v>
      </c>
      <c r="F121" s="2" t="str">
        <f>竞技场Bot!M81</f>
        <v>[600203201000,600203301000,600203401000]</v>
      </c>
      <c r="G121" s="2">
        <f>竞技场Bot!G81</f>
        <v>0</v>
      </c>
      <c r="H121" s="2" t="s">
        <v>924</v>
      </c>
    </row>
    <row r="122" spans="1:8" x14ac:dyDescent="0.15">
      <c r="A122" s="2">
        <f t="shared" si="36"/>
        <v>23004</v>
      </c>
      <c r="B122" s="2">
        <f t="shared" si="37"/>
        <v>23004</v>
      </c>
      <c r="C122" s="2" t="s">
        <v>947</v>
      </c>
      <c r="D122" s="2">
        <f>竞技场Bot!E82</f>
        <v>40</v>
      </c>
      <c r="E122" s="2">
        <f>竞技场Bot!F82</f>
        <v>3</v>
      </c>
      <c r="F122" s="2" t="str">
        <f>竞技场Bot!M82</f>
        <v>[600203201000,600203301000,600203401000]</v>
      </c>
      <c r="G122" s="2">
        <f>竞技场Bot!G82</f>
        <v>0</v>
      </c>
      <c r="H122" s="2" t="s">
        <v>924</v>
      </c>
    </row>
    <row r="123" spans="1:8" x14ac:dyDescent="0.15">
      <c r="A123" s="2">
        <f t="shared" si="36"/>
        <v>23005</v>
      </c>
      <c r="B123" s="2">
        <f t="shared" si="37"/>
        <v>23005</v>
      </c>
      <c r="C123" s="2" t="s">
        <v>890</v>
      </c>
      <c r="D123" s="2">
        <f>竞技场Bot!E83</f>
        <v>42</v>
      </c>
      <c r="E123" s="2">
        <f>竞技场Bot!F83</f>
        <v>3</v>
      </c>
      <c r="F123" s="2" t="str">
        <f>竞技场Bot!M83</f>
        <v>[600303202000,600303302000,600303402000]</v>
      </c>
      <c r="G123" s="2">
        <f>竞技场Bot!G83</f>
        <v>0</v>
      </c>
      <c r="H123" s="2" t="s">
        <v>924</v>
      </c>
    </row>
    <row r="124" spans="1:8" x14ac:dyDescent="0.15">
      <c r="A124" s="2">
        <f t="shared" si="36"/>
        <v>23006</v>
      </c>
      <c r="B124" s="2">
        <f t="shared" si="37"/>
        <v>23006</v>
      </c>
      <c r="C124" s="2" t="s">
        <v>948</v>
      </c>
      <c r="D124" s="2">
        <f>竞技场Bot!E84</f>
        <v>44</v>
      </c>
      <c r="E124" s="2">
        <f>竞技场Bot!F84</f>
        <v>3</v>
      </c>
      <c r="F124" s="2" t="str">
        <f>竞技场Bot!M84</f>
        <v>[600303202000,600303302000,600303402000]</v>
      </c>
      <c r="G124" s="2">
        <f>竞技场Bot!G84</f>
        <v>0</v>
      </c>
      <c r="H124" s="2" t="s">
        <v>924</v>
      </c>
    </row>
    <row r="125" spans="1:8" x14ac:dyDescent="0.15">
      <c r="A125" s="2">
        <f t="shared" si="36"/>
        <v>23007</v>
      </c>
      <c r="B125" s="2">
        <f t="shared" si="37"/>
        <v>23007</v>
      </c>
      <c r="C125" s="2" t="s">
        <v>891</v>
      </c>
      <c r="D125" s="2">
        <f>竞技场Bot!E85</f>
        <v>46</v>
      </c>
      <c r="E125" s="2">
        <f>竞技场Bot!F85</f>
        <v>4</v>
      </c>
      <c r="F125" s="2" t="str">
        <f>竞技场Bot!M85</f>
        <v>[600303102000,600303202000,600303302000,600303402000]</v>
      </c>
      <c r="G125" s="2">
        <f>竞技场Bot!G85</f>
        <v>0</v>
      </c>
      <c r="H125" s="2" t="s">
        <v>924</v>
      </c>
    </row>
    <row r="126" spans="1:8" x14ac:dyDescent="0.15">
      <c r="A126" s="2">
        <f t="shared" si="36"/>
        <v>23008</v>
      </c>
      <c r="B126" s="2">
        <f t="shared" si="37"/>
        <v>23008</v>
      </c>
      <c r="C126" s="2" t="s">
        <v>949</v>
      </c>
      <c r="D126" s="2">
        <f>竞技场Bot!E86</f>
        <v>48</v>
      </c>
      <c r="E126" s="2">
        <f>竞技场Bot!F86</f>
        <v>4</v>
      </c>
      <c r="F126" s="2" t="str">
        <f>竞技场Bot!M86</f>
        <v>[600303102000,600303202000,600303302000,600303402000]</v>
      </c>
      <c r="G126" s="2">
        <f>竞技场Bot!G86</f>
        <v>0</v>
      </c>
      <c r="H126" s="2" t="s">
        <v>924</v>
      </c>
    </row>
    <row r="127" spans="1:8" x14ac:dyDescent="0.15">
      <c r="A127" s="2">
        <f t="shared" si="36"/>
        <v>23009</v>
      </c>
      <c r="B127" s="2">
        <f t="shared" si="37"/>
        <v>23009</v>
      </c>
      <c r="C127" s="2" t="s">
        <v>892</v>
      </c>
      <c r="D127" s="2">
        <f>竞技场Bot!E87</f>
        <v>50</v>
      </c>
      <c r="E127" s="2">
        <f>竞技场Bot!F87</f>
        <v>4</v>
      </c>
      <c r="F127" s="2" t="str">
        <f>竞技场Bot!M87</f>
        <v>[600303102000,600303202000,600303302000,600303402000]</v>
      </c>
      <c r="G127" s="2">
        <f>竞技场Bot!G87</f>
        <v>0</v>
      </c>
      <c r="H127" s="2" t="s">
        <v>924</v>
      </c>
    </row>
    <row r="128" spans="1:8" x14ac:dyDescent="0.15">
      <c r="A128" s="2">
        <f t="shared" si="36"/>
        <v>23010</v>
      </c>
      <c r="B128" s="2">
        <f t="shared" si="37"/>
        <v>23010</v>
      </c>
      <c r="C128" s="2" t="s">
        <v>950</v>
      </c>
      <c r="D128" s="2">
        <f>竞技场Bot!E88</f>
        <v>52</v>
      </c>
      <c r="E128" s="2">
        <f>竞技场Bot!F88</f>
        <v>4</v>
      </c>
      <c r="F128" s="2" t="str">
        <f>竞技场Bot!M88</f>
        <v>[600303102000,600303202000,600303302000,600303402000]</v>
      </c>
      <c r="G128" s="2">
        <f>竞技场Bot!G88</f>
        <v>0</v>
      </c>
      <c r="H128" s="2" t="s">
        <v>924</v>
      </c>
    </row>
    <row r="129" spans="1:8" x14ac:dyDescent="0.15">
      <c r="A129" s="2">
        <f t="shared" si="36"/>
        <v>23011</v>
      </c>
      <c r="B129" s="2">
        <f t="shared" si="37"/>
        <v>23011</v>
      </c>
      <c r="C129" s="2" t="s">
        <v>951</v>
      </c>
      <c r="D129" s="2">
        <f>竞技场Bot!E89</f>
        <v>54</v>
      </c>
      <c r="E129" s="2">
        <f>竞技场Bot!F89</f>
        <v>5</v>
      </c>
      <c r="F129" s="2" t="str">
        <f>竞技场Bot!M89</f>
        <v>[600303102000,600303202000,600303302000,600303402000]</v>
      </c>
      <c r="G129" s="2">
        <f>竞技场Bot!G89</f>
        <v>0</v>
      </c>
      <c r="H129" s="2" t="s">
        <v>924</v>
      </c>
    </row>
    <row r="130" spans="1:8" x14ac:dyDescent="0.15">
      <c r="A130" s="2">
        <f t="shared" si="36"/>
        <v>23012</v>
      </c>
      <c r="B130" s="2">
        <f t="shared" si="37"/>
        <v>23012</v>
      </c>
      <c r="C130" s="2" t="s">
        <v>893</v>
      </c>
      <c r="D130" s="2">
        <f>竞技场Bot!E90</f>
        <v>56</v>
      </c>
      <c r="E130" s="2">
        <f>竞技场Bot!F90</f>
        <v>5</v>
      </c>
      <c r="F130" s="2" t="str">
        <f>竞技场Bot!M90</f>
        <v>[600303102000,600303202000,600303302000,600303402000]</v>
      </c>
      <c r="G130" s="2">
        <f>竞技场Bot!G90</f>
        <v>0</v>
      </c>
      <c r="H130" s="2" t="s">
        <v>924</v>
      </c>
    </row>
    <row r="131" spans="1:8" x14ac:dyDescent="0.15">
      <c r="A131" s="2">
        <f t="shared" si="36"/>
        <v>23013</v>
      </c>
      <c r="B131" s="2">
        <f t="shared" si="37"/>
        <v>23013</v>
      </c>
      <c r="C131" s="2" t="s">
        <v>894</v>
      </c>
      <c r="D131" s="2">
        <f>竞技场Bot!E91</f>
        <v>58</v>
      </c>
      <c r="E131" s="2">
        <f>竞技场Bot!F91</f>
        <v>5</v>
      </c>
      <c r="F131" s="2" t="str">
        <f>竞技场Bot!M91</f>
        <v>[600303102000,600303202000,600303302000,600303402000]</v>
      </c>
      <c r="G131" s="2">
        <f>竞技场Bot!G91</f>
        <v>0</v>
      </c>
      <c r="H131" s="2" t="s">
        <v>924</v>
      </c>
    </row>
    <row r="132" spans="1:8" x14ac:dyDescent="0.15">
      <c r="A132" s="2">
        <f t="shared" si="36"/>
        <v>23014</v>
      </c>
      <c r="B132" s="2">
        <f t="shared" si="37"/>
        <v>23014</v>
      </c>
      <c r="C132" s="2" t="s">
        <v>895</v>
      </c>
      <c r="D132" s="2">
        <f>竞技场Bot!E92</f>
        <v>50</v>
      </c>
      <c r="E132" s="2">
        <f>竞技场Bot!F92</f>
        <v>5</v>
      </c>
      <c r="F132" s="2" t="str">
        <f>竞技场Bot!M92</f>
        <v>[600303102000,600303202000,600303302000,600303402000]</v>
      </c>
      <c r="G132" s="2">
        <f>竞技场Bot!G92</f>
        <v>0</v>
      </c>
      <c r="H132" s="2" t="s">
        <v>924</v>
      </c>
    </row>
    <row r="133" spans="1:8" x14ac:dyDescent="0.15">
      <c r="A133" s="2">
        <f t="shared" si="36"/>
        <v>23015</v>
      </c>
      <c r="B133" s="2">
        <f t="shared" si="37"/>
        <v>23015</v>
      </c>
      <c r="C133" s="2" t="s">
        <v>896</v>
      </c>
      <c r="D133" s="2">
        <f>竞技场Bot!E93</f>
        <v>60</v>
      </c>
      <c r="E133" s="2">
        <f>竞技场Bot!F93</f>
        <v>6</v>
      </c>
      <c r="F133" s="2" t="str">
        <f>竞技场Bot!M93</f>
        <v>[600303102000,600303202000,600303302000,600303402000]</v>
      </c>
      <c r="G133" s="2">
        <f>竞技场Bot!G93</f>
        <v>0</v>
      </c>
      <c r="H133" s="2" t="s">
        <v>924</v>
      </c>
    </row>
    <row r="134" spans="1:8" x14ac:dyDescent="0.15">
      <c r="A134" s="2">
        <f t="shared" si="36"/>
        <v>23016</v>
      </c>
      <c r="B134" s="2">
        <f t="shared" si="37"/>
        <v>23016</v>
      </c>
      <c r="C134" s="2" t="s">
        <v>897</v>
      </c>
      <c r="D134" s="2">
        <f>竞技场Bot!E94</f>
        <v>75</v>
      </c>
      <c r="E134" s="2">
        <f>竞技场Bot!F94</f>
        <v>7</v>
      </c>
      <c r="F134" s="2" t="str">
        <f>竞技场Bot!M94</f>
        <v>[600303102000,600303202000,600303302000,600303402000]</v>
      </c>
      <c r="G134" s="2">
        <f>竞技场Bot!G94</f>
        <v>0</v>
      </c>
      <c r="H134" s="2" t="s">
        <v>924</v>
      </c>
    </row>
    <row r="135" spans="1:8" x14ac:dyDescent="0.15">
      <c r="A135" s="2">
        <f t="shared" si="36"/>
        <v>23017</v>
      </c>
      <c r="B135" s="2">
        <f t="shared" si="37"/>
        <v>23017</v>
      </c>
      <c r="C135" s="2" t="s">
        <v>898</v>
      </c>
      <c r="D135" s="2">
        <f>竞技场Bot!E95</f>
        <v>90</v>
      </c>
      <c r="E135" s="2">
        <f>竞技场Bot!F95</f>
        <v>8</v>
      </c>
      <c r="F135" s="2" t="str">
        <f>竞技场Bot!M95</f>
        <v>[600403103000,600403203000,600403303000,600403403000]</v>
      </c>
      <c r="G135" s="2">
        <f>竞技场Bot!G95</f>
        <v>0</v>
      </c>
      <c r="H135" s="2" t="s">
        <v>924</v>
      </c>
    </row>
    <row r="136" spans="1:8" x14ac:dyDescent="0.15">
      <c r="A136" s="2">
        <f t="shared" si="36"/>
        <v>23018</v>
      </c>
      <c r="B136" s="2">
        <f t="shared" si="37"/>
        <v>23018</v>
      </c>
      <c r="C136" s="2" t="s">
        <v>899</v>
      </c>
      <c r="D136" s="2">
        <f>竞技场Bot!E96</f>
        <v>105</v>
      </c>
      <c r="E136" s="2">
        <f>竞技场Bot!F96</f>
        <v>9</v>
      </c>
      <c r="F136" s="2" t="str">
        <f>竞技场Bot!M96</f>
        <v>[600403103000,600403203000,600403303000,600403403000]</v>
      </c>
      <c r="G136" s="2">
        <f>竞技场Bot!G96</f>
        <v>1</v>
      </c>
      <c r="H136" s="2" t="s">
        <v>924</v>
      </c>
    </row>
    <row r="137" spans="1:8" x14ac:dyDescent="0.15">
      <c r="A137" s="2">
        <f t="shared" si="36"/>
        <v>23019</v>
      </c>
      <c r="B137" s="2">
        <f t="shared" si="37"/>
        <v>23019</v>
      </c>
      <c r="C137" s="2" t="s">
        <v>900</v>
      </c>
      <c r="D137" s="2">
        <f>竞技场Bot!E97</f>
        <v>105</v>
      </c>
      <c r="E137" s="2">
        <f>竞技场Bot!F97</f>
        <v>5</v>
      </c>
      <c r="F137" s="2" t="str">
        <f>竞技场Bot!M97</f>
        <v>[600403103000,600403203000,600403303000,600403403000]</v>
      </c>
      <c r="G137" s="2">
        <f>竞技场Bot!G97</f>
        <v>0</v>
      </c>
      <c r="H137" s="2" t="s">
        <v>924</v>
      </c>
    </row>
    <row r="138" spans="1:8" x14ac:dyDescent="0.15">
      <c r="A138" s="2">
        <f t="shared" si="36"/>
        <v>23020</v>
      </c>
      <c r="B138" s="2">
        <f t="shared" si="37"/>
        <v>23020</v>
      </c>
      <c r="C138" s="2" t="s">
        <v>901</v>
      </c>
      <c r="D138" s="2">
        <f>竞技场Bot!E98</f>
        <v>108</v>
      </c>
      <c r="E138" s="2">
        <f>竞技场Bot!F98</f>
        <v>5</v>
      </c>
      <c r="F138" s="2" t="str">
        <f>竞技场Bot!M98</f>
        <v>[600403103000,600403203000,600403303000,600403403000]</v>
      </c>
      <c r="G138" s="2">
        <f>竞技场Bot!G98</f>
        <v>0</v>
      </c>
      <c r="H138" s="2" t="s">
        <v>924</v>
      </c>
    </row>
    <row r="139" spans="1:8" x14ac:dyDescent="0.15">
      <c r="A139" s="2">
        <f t="shared" si="36"/>
        <v>23021</v>
      </c>
      <c r="B139" s="2">
        <f t="shared" si="37"/>
        <v>23021</v>
      </c>
      <c r="C139" s="2" t="s">
        <v>902</v>
      </c>
      <c r="D139" s="2">
        <f>竞技场Bot!E99</f>
        <v>111</v>
      </c>
      <c r="E139" s="2">
        <f>竞技场Bot!F99</f>
        <v>6</v>
      </c>
      <c r="F139" s="2" t="str">
        <f>竞技场Bot!M99</f>
        <v>[600403103000,600403203000,600403303000,600403403000]</v>
      </c>
      <c r="G139" s="2">
        <f>竞技场Bot!G99</f>
        <v>0</v>
      </c>
      <c r="H139" s="2" t="s">
        <v>924</v>
      </c>
    </row>
    <row r="140" spans="1:8" x14ac:dyDescent="0.15">
      <c r="A140" s="2">
        <f t="shared" si="36"/>
        <v>23022</v>
      </c>
      <c r="B140" s="2">
        <f t="shared" si="37"/>
        <v>23022</v>
      </c>
      <c r="C140" s="2" t="s">
        <v>903</v>
      </c>
      <c r="D140" s="2">
        <f>竞技场Bot!E100</f>
        <v>114</v>
      </c>
      <c r="E140" s="2">
        <f>竞技场Bot!F100</f>
        <v>6</v>
      </c>
      <c r="F140" s="2" t="str">
        <f>竞技场Bot!M100</f>
        <v>[600403103000,600403203000,600403303000,600403403000]</v>
      </c>
      <c r="G140" s="2">
        <f>竞技场Bot!G100</f>
        <v>0</v>
      </c>
      <c r="H140" s="2" t="s">
        <v>924</v>
      </c>
    </row>
    <row r="141" spans="1:8" x14ac:dyDescent="0.15">
      <c r="A141" s="2">
        <f t="shared" si="36"/>
        <v>23023</v>
      </c>
      <c r="B141" s="2">
        <f t="shared" si="37"/>
        <v>23023</v>
      </c>
      <c r="C141" s="2" t="s">
        <v>904</v>
      </c>
      <c r="D141" s="2">
        <f>竞技场Bot!E101</f>
        <v>117</v>
      </c>
      <c r="E141" s="2">
        <f>竞技场Bot!F101</f>
        <v>7</v>
      </c>
      <c r="F141" s="2" t="str">
        <f>竞技场Bot!M101</f>
        <v>[600403103000,600403203000,600403303000,600403403000]</v>
      </c>
      <c r="G141" s="2">
        <f>竞技场Bot!G101</f>
        <v>0</v>
      </c>
      <c r="H141" s="2" t="s">
        <v>924</v>
      </c>
    </row>
    <row r="142" spans="1:8" x14ac:dyDescent="0.15">
      <c r="A142" s="2">
        <f t="shared" si="36"/>
        <v>23024</v>
      </c>
      <c r="B142" s="2">
        <f t="shared" si="37"/>
        <v>23024</v>
      </c>
      <c r="C142" s="2" t="s">
        <v>905</v>
      </c>
      <c r="D142" s="2">
        <f>竞技场Bot!E102</f>
        <v>120</v>
      </c>
      <c r="E142" s="2">
        <f>竞技场Bot!F102</f>
        <v>7</v>
      </c>
      <c r="F142" s="2" t="str">
        <f>竞技场Bot!M102</f>
        <v>[600403103000,600403203000,600403303000,600403403000]</v>
      </c>
      <c r="G142" s="2">
        <f>竞技场Bot!G102</f>
        <v>0</v>
      </c>
      <c r="H142" s="2" t="s">
        <v>924</v>
      </c>
    </row>
    <row r="143" spans="1:8" x14ac:dyDescent="0.15">
      <c r="A143" s="2">
        <f t="shared" si="36"/>
        <v>23025</v>
      </c>
      <c r="B143" s="2">
        <f t="shared" si="37"/>
        <v>23025</v>
      </c>
      <c r="C143" s="2" t="s">
        <v>906</v>
      </c>
      <c r="D143" s="2">
        <f>竞技场Bot!E103</f>
        <v>123</v>
      </c>
      <c r="E143" s="2">
        <f>竞技场Bot!F103</f>
        <v>8</v>
      </c>
      <c r="F143" s="2" t="str">
        <f>竞技场Bot!M103</f>
        <v>[600503104500,600503204500,600503304500,600503404500]</v>
      </c>
      <c r="G143" s="2">
        <f>竞技场Bot!G103</f>
        <v>0</v>
      </c>
      <c r="H143" s="2" t="s">
        <v>924</v>
      </c>
    </row>
    <row r="144" spans="1:8" x14ac:dyDescent="0.15">
      <c r="A144" s="2">
        <f t="shared" si="36"/>
        <v>23026</v>
      </c>
      <c r="B144" s="2">
        <f t="shared" si="37"/>
        <v>23026</v>
      </c>
      <c r="C144" s="2" t="s">
        <v>907</v>
      </c>
      <c r="D144" s="2">
        <f>竞技场Bot!E104</f>
        <v>126</v>
      </c>
      <c r="E144" s="2">
        <f>竞技场Bot!F104</f>
        <v>8</v>
      </c>
      <c r="F144" s="2" t="str">
        <f>竞技场Bot!M104</f>
        <v>[600503104500,600503204500,600503304500,600503404500]</v>
      </c>
      <c r="G144" s="2">
        <f>竞技场Bot!G104</f>
        <v>0</v>
      </c>
      <c r="H144" s="2" t="s">
        <v>924</v>
      </c>
    </row>
    <row r="145" spans="1:8" x14ac:dyDescent="0.15">
      <c r="A145" s="2">
        <f t="shared" si="36"/>
        <v>23027</v>
      </c>
      <c r="B145" s="2">
        <f t="shared" si="37"/>
        <v>23027</v>
      </c>
      <c r="C145" s="2" t="s">
        <v>908</v>
      </c>
      <c r="D145" s="2">
        <f>竞技场Bot!E105</f>
        <v>129</v>
      </c>
      <c r="E145" s="2">
        <f>竞技场Bot!F105</f>
        <v>9</v>
      </c>
      <c r="F145" s="2" t="str">
        <f>竞技场Bot!M105</f>
        <v>[600503104500,600503204500,600503304500,600503404500]</v>
      </c>
      <c r="G145" s="2">
        <f>竞技场Bot!G105</f>
        <v>0</v>
      </c>
      <c r="H145" s="2" t="s">
        <v>924</v>
      </c>
    </row>
    <row r="146" spans="1:8" x14ac:dyDescent="0.15">
      <c r="A146" s="2">
        <f t="shared" si="36"/>
        <v>23028</v>
      </c>
      <c r="B146" s="2">
        <f t="shared" si="37"/>
        <v>23028</v>
      </c>
      <c r="C146" s="2" t="s">
        <v>909</v>
      </c>
      <c r="D146" s="2">
        <f>竞技场Bot!E106</f>
        <v>132</v>
      </c>
      <c r="E146" s="2">
        <f>竞技场Bot!F106</f>
        <v>9</v>
      </c>
      <c r="F146" s="2" t="str">
        <f>竞技场Bot!M106</f>
        <v>[600503104500,600503204500,600503304500,600503404500]</v>
      </c>
      <c r="G146" s="2">
        <f>竞技场Bot!G106</f>
        <v>1</v>
      </c>
      <c r="H146" s="2" t="s">
        <v>924</v>
      </c>
    </row>
    <row r="147" spans="1:8" x14ac:dyDescent="0.15">
      <c r="A147" s="2">
        <f t="shared" si="36"/>
        <v>23029</v>
      </c>
      <c r="B147" s="2">
        <f t="shared" si="37"/>
        <v>23029</v>
      </c>
      <c r="C147" s="2" t="s">
        <v>910</v>
      </c>
      <c r="D147" s="2">
        <f>竞技场Bot!E107</f>
        <v>135</v>
      </c>
      <c r="E147" s="2">
        <f>竞技场Bot!F107</f>
        <v>10</v>
      </c>
      <c r="F147" s="2" t="str">
        <f>竞技场Bot!M107</f>
        <v>[600503104500,600503204500,600503304500,600503404500]</v>
      </c>
      <c r="G147" s="2">
        <f>竞技场Bot!G107</f>
        <v>1</v>
      </c>
      <c r="H147" s="2" t="s">
        <v>924</v>
      </c>
    </row>
    <row r="148" spans="1:8" x14ac:dyDescent="0.15">
      <c r="A148" s="2">
        <f t="shared" si="36"/>
        <v>23030</v>
      </c>
      <c r="B148" s="2">
        <f t="shared" si="37"/>
        <v>23030</v>
      </c>
      <c r="C148" s="2" t="s">
        <v>911</v>
      </c>
      <c r="D148" s="2">
        <f>竞技场Bot!E108</f>
        <v>138</v>
      </c>
      <c r="E148" s="2">
        <f>竞技场Bot!F108</f>
        <v>10</v>
      </c>
      <c r="F148" s="2" t="str">
        <f>竞技场Bot!M108</f>
        <v>[600503104500,600503204500,600503304500,600503404500]</v>
      </c>
      <c r="G148" s="2">
        <f>竞技场Bot!G108</f>
        <v>1</v>
      </c>
      <c r="H148" s="2" t="s">
        <v>924</v>
      </c>
    </row>
    <row r="149" spans="1:8" x14ac:dyDescent="0.15">
      <c r="A149" s="2">
        <f t="shared" si="36"/>
        <v>23031</v>
      </c>
      <c r="B149" s="2">
        <f t="shared" si="37"/>
        <v>23031</v>
      </c>
      <c r="C149" s="2" t="s">
        <v>912</v>
      </c>
      <c r="D149" s="2">
        <f>竞技场Bot!E109</f>
        <v>141</v>
      </c>
      <c r="E149" s="2">
        <f>竞技场Bot!F109</f>
        <v>10</v>
      </c>
      <c r="F149" s="2" t="str">
        <f>竞技场Bot!M109</f>
        <v>[600503104500,600503204500,600503304500,600503404500]</v>
      </c>
      <c r="G149" s="2">
        <f>竞技场Bot!G109</f>
        <v>1</v>
      </c>
      <c r="H149" s="2" t="s">
        <v>924</v>
      </c>
    </row>
    <row r="150" spans="1:8" x14ac:dyDescent="0.15">
      <c r="A150" s="2">
        <f t="shared" si="36"/>
        <v>23032</v>
      </c>
      <c r="B150" s="2">
        <f t="shared" si="37"/>
        <v>23032</v>
      </c>
      <c r="C150" s="2" t="s">
        <v>913</v>
      </c>
      <c r="D150" s="2">
        <f>竞技场Bot!E110</f>
        <v>144</v>
      </c>
      <c r="E150" s="2">
        <f>竞技场Bot!F110</f>
        <v>10</v>
      </c>
      <c r="F150" s="2" t="str">
        <f>竞技场Bot!M110</f>
        <v>[600503104500,600503204500,600503304500,600503404500]</v>
      </c>
      <c r="G150" s="2">
        <f>竞技场Bot!G110</f>
        <v>1</v>
      </c>
      <c r="H150" s="2" t="s">
        <v>924</v>
      </c>
    </row>
    <row r="151" spans="1:8" x14ac:dyDescent="0.15">
      <c r="A151" s="2">
        <f t="shared" si="36"/>
        <v>23033</v>
      </c>
      <c r="B151" s="2">
        <f t="shared" si="37"/>
        <v>23033</v>
      </c>
      <c r="C151" s="2" t="s">
        <v>914</v>
      </c>
      <c r="D151" s="2">
        <f>竞技场Bot!E111</f>
        <v>147</v>
      </c>
      <c r="E151" s="2">
        <f>竞技场Bot!F111</f>
        <v>11</v>
      </c>
      <c r="F151" s="2" t="str">
        <f>竞技场Bot!M111</f>
        <v>[600503104500,600503204500,600503304500,600503404500]</v>
      </c>
      <c r="G151" s="2">
        <f>竞技场Bot!G111</f>
        <v>1</v>
      </c>
      <c r="H151" s="2" t="s">
        <v>924</v>
      </c>
    </row>
    <row r="152" spans="1:8" x14ac:dyDescent="0.15">
      <c r="A152" s="2">
        <f t="shared" si="36"/>
        <v>23034</v>
      </c>
      <c r="B152" s="2">
        <f t="shared" si="37"/>
        <v>23034</v>
      </c>
      <c r="C152" s="2" t="s">
        <v>915</v>
      </c>
      <c r="D152" s="2">
        <f>竞技场Bot!E112</f>
        <v>150</v>
      </c>
      <c r="E152" s="2">
        <f>竞技场Bot!F112</f>
        <v>11</v>
      </c>
      <c r="F152" s="2" t="str">
        <f>竞技场Bot!M112</f>
        <v>[600503104500,600503204500,600503304500,600503404500]</v>
      </c>
      <c r="G152" s="2">
        <f>竞技场Bot!G112</f>
        <v>3</v>
      </c>
      <c r="H152" s="2" t="s">
        <v>924</v>
      </c>
    </row>
    <row r="153" spans="1:8" x14ac:dyDescent="0.15">
      <c r="A153" s="2">
        <f t="shared" si="36"/>
        <v>23035</v>
      </c>
      <c r="B153" s="2">
        <f t="shared" si="37"/>
        <v>23035</v>
      </c>
      <c r="C153" s="2" t="s">
        <v>916</v>
      </c>
      <c r="D153" s="2">
        <f>竞技场Bot!E113</f>
        <v>160</v>
      </c>
      <c r="E153" s="2">
        <f>竞技场Bot!F113</f>
        <v>11</v>
      </c>
      <c r="F153" s="2" t="str">
        <f>竞技场Bot!M113</f>
        <v>[600503104500,600503204500,600503304500,600503404500]</v>
      </c>
      <c r="G153" s="2">
        <f>竞技场Bot!G113</f>
        <v>5</v>
      </c>
      <c r="H153" s="2" t="s">
        <v>924</v>
      </c>
    </row>
    <row r="154" spans="1:8" x14ac:dyDescent="0.15">
      <c r="A154" s="2">
        <f t="shared" si="36"/>
        <v>23036</v>
      </c>
      <c r="B154" s="2">
        <f t="shared" si="37"/>
        <v>23036</v>
      </c>
      <c r="C154" s="2" t="s">
        <v>917</v>
      </c>
      <c r="D154" s="2">
        <f>竞技场Bot!E114</f>
        <v>170</v>
      </c>
      <c r="E154" s="2">
        <f>竞技场Bot!F114</f>
        <v>12</v>
      </c>
      <c r="F154" s="2" t="str">
        <f>竞技场Bot!M114</f>
        <v>[600503104500,600503204500,600503304500,600503404500]</v>
      </c>
      <c r="G154" s="2">
        <f>竞技场Bot!G114</f>
        <v>7</v>
      </c>
      <c r="H154" s="2" t="s">
        <v>924</v>
      </c>
    </row>
    <row r="155" spans="1:8" x14ac:dyDescent="0.15">
      <c r="A155" s="2">
        <f t="shared" si="36"/>
        <v>23037</v>
      </c>
      <c r="B155" s="2">
        <f t="shared" si="37"/>
        <v>23037</v>
      </c>
      <c r="C155" s="2" t="s">
        <v>918</v>
      </c>
      <c r="D155" s="2">
        <f>竞技场Bot!E115</f>
        <v>180</v>
      </c>
      <c r="E155" s="2">
        <f>竞技场Bot!F115</f>
        <v>12</v>
      </c>
      <c r="F155" s="2" t="str">
        <f>竞技场Bot!M115</f>
        <v>[600503104500,600503204500,600503304500,600503404500]</v>
      </c>
      <c r="G155" s="2">
        <f>竞技场Bot!G115</f>
        <v>10</v>
      </c>
      <c r="H155" s="2" t="s">
        <v>924</v>
      </c>
    </row>
    <row r="156" spans="1:8" x14ac:dyDescent="0.15">
      <c r="A156" s="5" t="s">
        <v>19</v>
      </c>
      <c r="B156" s="3"/>
      <c r="C156" s="3"/>
      <c r="D156" s="3"/>
      <c r="E156" s="3"/>
      <c r="F156" s="3"/>
      <c r="G156" s="3"/>
      <c r="H156" s="3"/>
    </row>
    <row r="157" spans="1:8" x14ac:dyDescent="0.15">
      <c r="A157" s="2">
        <f>B157</f>
        <v>110001</v>
      </c>
      <c r="B157" s="2">
        <f>110000+1</f>
        <v>110001</v>
      </c>
      <c r="C157" s="2" t="s">
        <v>107</v>
      </c>
      <c r="D157" s="2">
        <f>'标准-普通'!L6</f>
        <v>1</v>
      </c>
      <c r="E157" s="2">
        <f>'标准-普通'!M6</f>
        <v>1</v>
      </c>
      <c r="F157" s="2" t="str">
        <f>'标准-普通'!T6</f>
        <v>[]</v>
      </c>
      <c r="G157" s="2">
        <f>'标准-普通'!N6</f>
        <v>0</v>
      </c>
      <c r="H157" s="2" t="s">
        <v>924</v>
      </c>
    </row>
    <row r="158" spans="1:8" x14ac:dyDescent="0.15">
      <c r="A158" s="2">
        <f>B158</f>
        <v>110002</v>
      </c>
      <c r="B158" s="2">
        <f>B157+1</f>
        <v>110002</v>
      </c>
      <c r="C158" s="2" t="s">
        <v>108</v>
      </c>
      <c r="D158" s="2">
        <f>'标准-普通'!L7</f>
        <v>2</v>
      </c>
      <c r="E158" s="2">
        <f>'标准-普通'!M7</f>
        <v>1</v>
      </c>
      <c r="F158" s="2" t="str">
        <f>'标准-普通'!T7</f>
        <v>[]</v>
      </c>
      <c r="G158" s="2">
        <f>'标准-普通'!N7</f>
        <v>0</v>
      </c>
      <c r="H158" s="2" t="s">
        <v>924</v>
      </c>
    </row>
    <row r="159" spans="1:8" x14ac:dyDescent="0.15">
      <c r="A159" s="2">
        <f t="shared" ref="A159:A222" si="38">B159</f>
        <v>110003</v>
      </c>
      <c r="B159" s="2">
        <f t="shared" ref="B159:B222" si="39">B158+1</f>
        <v>110003</v>
      </c>
      <c r="C159" s="2" t="s">
        <v>109</v>
      </c>
      <c r="D159" s="2">
        <f>'标准-普通'!L8</f>
        <v>3</v>
      </c>
      <c r="E159" s="2">
        <f>'标准-普通'!M8</f>
        <v>1</v>
      </c>
      <c r="F159" s="2" t="str">
        <f>'标准-普通'!T8</f>
        <v>[]</v>
      </c>
      <c r="G159" s="2">
        <f>'标准-普通'!N8</f>
        <v>0</v>
      </c>
      <c r="H159" s="2" t="s">
        <v>924</v>
      </c>
    </row>
    <row r="160" spans="1:8" x14ac:dyDescent="0.15">
      <c r="A160" s="2">
        <f t="shared" si="38"/>
        <v>110004</v>
      </c>
      <c r="B160" s="2">
        <f t="shared" si="39"/>
        <v>110004</v>
      </c>
      <c r="C160" s="2" t="s">
        <v>110</v>
      </c>
      <c r="D160" s="2">
        <f>'标准-普通'!L9</f>
        <v>4</v>
      </c>
      <c r="E160" s="2">
        <f>'标准-普通'!M9</f>
        <v>1</v>
      </c>
      <c r="F160" s="2" t="str">
        <f>'标准-普通'!T9</f>
        <v>[]</v>
      </c>
      <c r="G160" s="2">
        <f>'标准-普通'!N9</f>
        <v>0</v>
      </c>
      <c r="H160" s="2" t="s">
        <v>924</v>
      </c>
    </row>
    <row r="161" spans="1:8" x14ac:dyDescent="0.15">
      <c r="A161" s="2">
        <f t="shared" si="38"/>
        <v>110005</v>
      </c>
      <c r="B161" s="2">
        <f t="shared" si="39"/>
        <v>110005</v>
      </c>
      <c r="C161" s="2" t="s">
        <v>111</v>
      </c>
      <c r="D161" s="2">
        <f>'标准-普通'!L10</f>
        <v>5</v>
      </c>
      <c r="E161" s="2">
        <f>'标准-普通'!M10</f>
        <v>1</v>
      </c>
      <c r="F161" s="2" t="str">
        <f>'标准-普通'!T10</f>
        <v>[]</v>
      </c>
      <c r="G161" s="2">
        <f>'标准-普通'!N10</f>
        <v>0</v>
      </c>
      <c r="H161" s="2" t="s">
        <v>924</v>
      </c>
    </row>
    <row r="162" spans="1:8" x14ac:dyDescent="0.15">
      <c r="A162" s="2">
        <f t="shared" si="38"/>
        <v>110006</v>
      </c>
      <c r="B162" s="2">
        <f t="shared" si="39"/>
        <v>110006</v>
      </c>
      <c r="C162" s="2" t="s">
        <v>112</v>
      </c>
      <c r="D162" s="2">
        <f>'标准-普通'!L11</f>
        <v>6</v>
      </c>
      <c r="E162" s="2">
        <f>'标准-普通'!M11</f>
        <v>1</v>
      </c>
      <c r="F162" s="2" t="str">
        <f>'标准-普通'!T11</f>
        <v>[]</v>
      </c>
      <c r="G162" s="2">
        <f>'标准-普通'!N11</f>
        <v>0</v>
      </c>
      <c r="H162" s="2" t="s">
        <v>924</v>
      </c>
    </row>
    <row r="163" spans="1:8" x14ac:dyDescent="0.15">
      <c r="A163" s="2">
        <f t="shared" si="38"/>
        <v>110007</v>
      </c>
      <c r="B163" s="2">
        <f t="shared" si="39"/>
        <v>110007</v>
      </c>
      <c r="C163" s="2" t="s">
        <v>113</v>
      </c>
      <c r="D163" s="2">
        <f>'标准-普通'!L12</f>
        <v>7</v>
      </c>
      <c r="E163" s="2">
        <f>'标准-普通'!M12</f>
        <v>1</v>
      </c>
      <c r="F163" s="2" t="str">
        <f>'标准-普通'!T12</f>
        <v>[]</v>
      </c>
      <c r="G163" s="2">
        <f>'标准-普通'!N12</f>
        <v>0</v>
      </c>
      <c r="H163" s="2" t="s">
        <v>924</v>
      </c>
    </row>
    <row r="164" spans="1:8" x14ac:dyDescent="0.15">
      <c r="A164" s="2">
        <f t="shared" si="38"/>
        <v>110008</v>
      </c>
      <c r="B164" s="2">
        <f t="shared" si="39"/>
        <v>110008</v>
      </c>
      <c r="C164" s="2" t="s">
        <v>114</v>
      </c>
      <c r="D164" s="2">
        <f>'标准-普通'!L13</f>
        <v>8</v>
      </c>
      <c r="E164" s="2">
        <f>'标准-普通'!M13</f>
        <v>1</v>
      </c>
      <c r="F164" s="2" t="str">
        <f>'标准-普通'!T13</f>
        <v>[]</v>
      </c>
      <c r="G164" s="2">
        <f>'标准-普通'!N13</f>
        <v>0</v>
      </c>
      <c r="H164" s="2" t="s">
        <v>924</v>
      </c>
    </row>
    <row r="165" spans="1:8" x14ac:dyDescent="0.15">
      <c r="A165" s="2">
        <f t="shared" si="38"/>
        <v>110009</v>
      </c>
      <c r="B165" s="2">
        <f t="shared" si="39"/>
        <v>110009</v>
      </c>
      <c r="C165" s="2" t="s">
        <v>115</v>
      </c>
      <c r="D165" s="2">
        <f>'标准-普通'!L14</f>
        <v>9</v>
      </c>
      <c r="E165" s="2">
        <f>'标准-普通'!M14</f>
        <v>1</v>
      </c>
      <c r="F165" s="2" t="str">
        <f>'标准-普通'!T14</f>
        <v>[]</v>
      </c>
      <c r="G165" s="2">
        <f>'标准-普通'!N14</f>
        <v>0</v>
      </c>
      <c r="H165" s="2" t="s">
        <v>924</v>
      </c>
    </row>
    <row r="166" spans="1:8" x14ac:dyDescent="0.15">
      <c r="A166" s="2">
        <f t="shared" si="38"/>
        <v>110010</v>
      </c>
      <c r="B166" s="2">
        <f t="shared" si="39"/>
        <v>110010</v>
      </c>
      <c r="C166" s="2" t="s">
        <v>116</v>
      </c>
      <c r="D166" s="2">
        <f>'标准-普通'!L15</f>
        <v>10</v>
      </c>
      <c r="E166" s="2">
        <f>'标准-普通'!M15</f>
        <v>1</v>
      </c>
      <c r="F166" s="2" t="str">
        <f>'标准-普通'!T15</f>
        <v>[]</v>
      </c>
      <c r="G166" s="2">
        <f>'标准-普通'!N15</f>
        <v>0</v>
      </c>
      <c r="H166" s="2" t="s">
        <v>924</v>
      </c>
    </row>
    <row r="167" spans="1:8" x14ac:dyDescent="0.15">
      <c r="A167" s="2">
        <f t="shared" si="38"/>
        <v>110011</v>
      </c>
      <c r="B167" s="2">
        <f t="shared" si="39"/>
        <v>110011</v>
      </c>
      <c r="C167" s="2" t="s">
        <v>117</v>
      </c>
      <c r="D167" s="2">
        <f>'标准-普通'!L16</f>
        <v>11</v>
      </c>
      <c r="E167" s="2">
        <f>'标准-普通'!M16</f>
        <v>1</v>
      </c>
      <c r="F167" s="2" t="str">
        <f>'标准-普通'!T16</f>
        <v>[]</v>
      </c>
      <c r="G167" s="2">
        <f>'标准-普通'!N16</f>
        <v>0</v>
      </c>
      <c r="H167" s="2" t="s">
        <v>924</v>
      </c>
    </row>
    <row r="168" spans="1:8" x14ac:dyDescent="0.15">
      <c r="A168" s="2">
        <f t="shared" si="38"/>
        <v>110012</v>
      </c>
      <c r="B168" s="2">
        <f t="shared" si="39"/>
        <v>110012</v>
      </c>
      <c r="C168" s="2" t="s">
        <v>118</v>
      </c>
      <c r="D168" s="2">
        <f>'标准-普通'!L17</f>
        <v>12</v>
      </c>
      <c r="E168" s="2">
        <f>'标准-普通'!M17</f>
        <v>1</v>
      </c>
      <c r="F168" s="2" t="str">
        <f>'标准-普通'!T17</f>
        <v>[]</v>
      </c>
      <c r="G168" s="2">
        <f>'标准-普通'!N17</f>
        <v>0</v>
      </c>
      <c r="H168" s="2" t="s">
        <v>924</v>
      </c>
    </row>
    <row r="169" spans="1:8" x14ac:dyDescent="0.15">
      <c r="A169" s="2">
        <f t="shared" si="38"/>
        <v>110013</v>
      </c>
      <c r="B169" s="2">
        <f t="shared" si="39"/>
        <v>110013</v>
      </c>
      <c r="C169" s="2" t="s">
        <v>119</v>
      </c>
      <c r="D169" s="2">
        <f>'标准-普通'!L18</f>
        <v>13</v>
      </c>
      <c r="E169" s="2">
        <f>'标准-普通'!M18</f>
        <v>1</v>
      </c>
      <c r="F169" s="2" t="str">
        <f>'标准-普通'!T18</f>
        <v>[600101200100,600101300100]</v>
      </c>
      <c r="G169" s="2">
        <f>'标准-普通'!N18</f>
        <v>0</v>
      </c>
      <c r="H169" s="2" t="s">
        <v>924</v>
      </c>
    </row>
    <row r="170" spans="1:8" x14ac:dyDescent="0.15">
      <c r="A170" s="2">
        <f t="shared" si="38"/>
        <v>110014</v>
      </c>
      <c r="B170" s="2">
        <f t="shared" si="39"/>
        <v>110014</v>
      </c>
      <c r="C170" s="2" t="s">
        <v>120</v>
      </c>
      <c r="D170" s="2">
        <f>'标准-普通'!L19</f>
        <v>14</v>
      </c>
      <c r="E170" s="2">
        <f>'标准-普通'!M19</f>
        <v>1</v>
      </c>
      <c r="F170" s="2" t="str">
        <f>'标准-普通'!T19</f>
        <v>[600101200100,600101300100]</v>
      </c>
      <c r="G170" s="2">
        <f>'标准-普通'!N19</f>
        <v>0</v>
      </c>
      <c r="H170" s="2" t="s">
        <v>924</v>
      </c>
    </row>
    <row r="171" spans="1:8" x14ac:dyDescent="0.15">
      <c r="A171" s="2">
        <f t="shared" si="38"/>
        <v>110015</v>
      </c>
      <c r="B171" s="2">
        <f t="shared" si="39"/>
        <v>110015</v>
      </c>
      <c r="C171" s="2" t="s">
        <v>121</v>
      </c>
      <c r="D171" s="2">
        <f>'标准-普通'!L20</f>
        <v>15</v>
      </c>
      <c r="E171" s="2">
        <f>'标准-普通'!M20</f>
        <v>1</v>
      </c>
      <c r="F171" s="2" t="str">
        <f>'标准-普通'!T20</f>
        <v>[600101200100,600101300100]</v>
      </c>
      <c r="G171" s="2">
        <f>'标准-普通'!N20</f>
        <v>0</v>
      </c>
      <c r="H171" s="2" t="s">
        <v>924</v>
      </c>
    </row>
    <row r="172" spans="1:8" x14ac:dyDescent="0.15">
      <c r="A172" s="2">
        <f t="shared" si="38"/>
        <v>110016</v>
      </c>
      <c r="B172" s="2">
        <f t="shared" si="39"/>
        <v>110016</v>
      </c>
      <c r="C172" s="2" t="s">
        <v>122</v>
      </c>
      <c r="D172" s="2">
        <f>'标准-普通'!L21</f>
        <v>16</v>
      </c>
      <c r="E172" s="2">
        <f>'标准-普通'!M21</f>
        <v>1</v>
      </c>
      <c r="F172" s="2" t="str">
        <f>'标准-普通'!T21</f>
        <v>[600101100100,600101200100,600101300100]</v>
      </c>
      <c r="G172" s="2">
        <f>'标准-普通'!N21</f>
        <v>0</v>
      </c>
      <c r="H172" s="2" t="s">
        <v>924</v>
      </c>
    </row>
    <row r="173" spans="1:8" x14ac:dyDescent="0.15">
      <c r="A173" s="2">
        <f t="shared" si="38"/>
        <v>110017</v>
      </c>
      <c r="B173" s="2">
        <f t="shared" si="39"/>
        <v>110017</v>
      </c>
      <c r="C173" s="2" t="s">
        <v>123</v>
      </c>
      <c r="D173" s="2">
        <f>'标准-普通'!L22</f>
        <v>17</v>
      </c>
      <c r="E173" s="2">
        <f>'标准-普通'!M22</f>
        <v>1</v>
      </c>
      <c r="F173" s="2" t="str">
        <f>'标准-普通'!T22</f>
        <v>[600101100100,600101200100,600101300100]</v>
      </c>
      <c r="G173" s="2">
        <f>'标准-普通'!N22</f>
        <v>0</v>
      </c>
      <c r="H173" s="2" t="s">
        <v>924</v>
      </c>
    </row>
    <row r="174" spans="1:8" x14ac:dyDescent="0.15">
      <c r="A174" s="2">
        <f t="shared" si="38"/>
        <v>110018</v>
      </c>
      <c r="B174" s="2">
        <f t="shared" si="39"/>
        <v>110018</v>
      </c>
      <c r="C174" s="2" t="s">
        <v>124</v>
      </c>
      <c r="D174" s="2">
        <f>'标准-普通'!L23</f>
        <v>18</v>
      </c>
      <c r="E174" s="2">
        <f>'标准-普通'!M23</f>
        <v>1</v>
      </c>
      <c r="F174" s="2" t="str">
        <f>'标准-普通'!T23</f>
        <v>[600101100100,600101200100,600101300100]</v>
      </c>
      <c r="G174" s="2">
        <f>'标准-普通'!N23</f>
        <v>0</v>
      </c>
      <c r="H174" s="2" t="s">
        <v>924</v>
      </c>
    </row>
    <row r="175" spans="1:8" x14ac:dyDescent="0.15">
      <c r="A175" s="2">
        <f t="shared" si="38"/>
        <v>110019</v>
      </c>
      <c r="B175" s="2">
        <f t="shared" si="39"/>
        <v>110019</v>
      </c>
      <c r="C175" s="2" t="s">
        <v>125</v>
      </c>
      <c r="D175" s="2">
        <f>'标准-普通'!L24</f>
        <v>19</v>
      </c>
      <c r="E175" s="2">
        <f>'标准-普通'!M24</f>
        <v>1</v>
      </c>
      <c r="F175" s="2" t="str">
        <f>'标准-普通'!T24</f>
        <v>[600101100100,600101200100,600101300100]</v>
      </c>
      <c r="G175" s="2">
        <f>'标准-普通'!N24</f>
        <v>0</v>
      </c>
      <c r="H175" s="2" t="s">
        <v>924</v>
      </c>
    </row>
    <row r="176" spans="1:8" x14ac:dyDescent="0.15">
      <c r="A176" s="2">
        <f t="shared" si="38"/>
        <v>110020</v>
      </c>
      <c r="B176" s="2">
        <f t="shared" si="39"/>
        <v>110020</v>
      </c>
      <c r="C176" s="2" t="s">
        <v>126</v>
      </c>
      <c r="D176" s="2">
        <f>'标准-普通'!L25</f>
        <v>20</v>
      </c>
      <c r="E176" s="2">
        <f>'标准-普通'!M25</f>
        <v>1</v>
      </c>
      <c r="F176" s="2" t="str">
        <f>'标准-普通'!T25</f>
        <v>[600101100100,600101200100,600101300100]</v>
      </c>
      <c r="G176" s="2">
        <f>'标准-普通'!N25</f>
        <v>0</v>
      </c>
      <c r="H176" s="2" t="s">
        <v>924</v>
      </c>
    </row>
    <row r="177" spans="1:8" x14ac:dyDescent="0.15">
      <c r="A177" s="2">
        <f t="shared" si="38"/>
        <v>110021</v>
      </c>
      <c r="B177" s="2">
        <f t="shared" si="39"/>
        <v>110021</v>
      </c>
      <c r="C177" s="2" t="s">
        <v>127</v>
      </c>
      <c r="D177" s="2">
        <f>'标准-普通'!L26</f>
        <v>21</v>
      </c>
      <c r="E177" s="2">
        <f>'标准-普通'!M26</f>
        <v>1</v>
      </c>
      <c r="F177" s="2" t="str">
        <f>'标准-普通'!T26</f>
        <v>[600101100100,600101200100,600101300100,600101400100]</v>
      </c>
      <c r="G177" s="2">
        <f>'标准-普通'!N26</f>
        <v>0</v>
      </c>
      <c r="H177" s="2" t="s">
        <v>924</v>
      </c>
    </row>
    <row r="178" spans="1:8" x14ac:dyDescent="0.15">
      <c r="A178" s="2">
        <f t="shared" si="38"/>
        <v>110022</v>
      </c>
      <c r="B178" s="2">
        <f t="shared" si="39"/>
        <v>110022</v>
      </c>
      <c r="C178" s="2" t="s">
        <v>128</v>
      </c>
      <c r="D178" s="2">
        <f>'标准-普通'!L27</f>
        <v>22</v>
      </c>
      <c r="E178" s="2">
        <f>'标准-普通'!M27</f>
        <v>2</v>
      </c>
      <c r="F178" s="2" t="str">
        <f>'标准-普通'!T27</f>
        <v>[600101100100,600101200100,600101300100,600101400100]</v>
      </c>
      <c r="G178" s="2">
        <f>'标准-普通'!N27</f>
        <v>0</v>
      </c>
      <c r="H178" s="2" t="s">
        <v>924</v>
      </c>
    </row>
    <row r="179" spans="1:8" x14ac:dyDescent="0.15">
      <c r="A179" s="2">
        <f t="shared" si="38"/>
        <v>110023</v>
      </c>
      <c r="B179" s="2">
        <f t="shared" si="39"/>
        <v>110023</v>
      </c>
      <c r="C179" s="2" t="s">
        <v>129</v>
      </c>
      <c r="D179" s="2">
        <f>'标准-普通'!L28</f>
        <v>23</v>
      </c>
      <c r="E179" s="2">
        <f>'标准-普通'!M28</f>
        <v>2</v>
      </c>
      <c r="F179" s="2" t="str">
        <f>'标准-普通'!T28</f>
        <v>[600101100100,600101200100,600101300100,600101400100]</v>
      </c>
      <c r="G179" s="2">
        <f>'标准-普通'!N28</f>
        <v>0</v>
      </c>
      <c r="H179" s="2" t="s">
        <v>924</v>
      </c>
    </row>
    <row r="180" spans="1:8" x14ac:dyDescent="0.15">
      <c r="A180" s="2">
        <f t="shared" si="38"/>
        <v>110024</v>
      </c>
      <c r="B180" s="2">
        <f t="shared" si="39"/>
        <v>110024</v>
      </c>
      <c r="C180" s="2" t="s">
        <v>130</v>
      </c>
      <c r="D180" s="2">
        <f>'标准-普通'!L29</f>
        <v>24</v>
      </c>
      <c r="E180" s="2">
        <f>'标准-普通'!M29</f>
        <v>2</v>
      </c>
      <c r="F180" s="2" t="str">
        <f>'标准-普通'!T29</f>
        <v>[600101100100,600101200100,600101300100,600101400100]</v>
      </c>
      <c r="G180" s="2">
        <f>'标准-普通'!N29</f>
        <v>0</v>
      </c>
      <c r="H180" s="2" t="s">
        <v>924</v>
      </c>
    </row>
    <row r="181" spans="1:8" x14ac:dyDescent="0.15">
      <c r="A181" s="2">
        <f t="shared" si="38"/>
        <v>110025</v>
      </c>
      <c r="B181" s="2">
        <f t="shared" si="39"/>
        <v>110025</v>
      </c>
      <c r="C181" s="2" t="s">
        <v>131</v>
      </c>
      <c r="D181" s="2">
        <f>'标准-普通'!L30</f>
        <v>25</v>
      </c>
      <c r="E181" s="2">
        <f>'标准-普通'!M30</f>
        <v>2</v>
      </c>
      <c r="F181" s="2" t="str">
        <f>'标准-普通'!T30</f>
        <v>[600101100100,600101200100,600101300100,600101400100]</v>
      </c>
      <c r="G181" s="2">
        <f>'标准-普通'!N30</f>
        <v>0</v>
      </c>
      <c r="H181" s="2" t="s">
        <v>924</v>
      </c>
    </row>
    <row r="182" spans="1:8" x14ac:dyDescent="0.15">
      <c r="A182" s="2">
        <f t="shared" si="38"/>
        <v>110026</v>
      </c>
      <c r="B182" s="2">
        <f t="shared" si="39"/>
        <v>110026</v>
      </c>
      <c r="C182" s="2" t="s">
        <v>132</v>
      </c>
      <c r="D182" s="2">
        <f>'标准-普通'!L31</f>
        <v>26</v>
      </c>
      <c r="E182" s="2">
        <f>'标准-普通'!M31</f>
        <v>2</v>
      </c>
      <c r="F182" s="2" t="str">
        <f>'标准-普通'!T31</f>
        <v>[600101100100,600101200100,600101300100,600101400100]</v>
      </c>
      <c r="G182" s="2">
        <f>'标准-普通'!N31</f>
        <v>0</v>
      </c>
      <c r="H182" s="2" t="s">
        <v>924</v>
      </c>
    </row>
    <row r="183" spans="1:8" x14ac:dyDescent="0.15">
      <c r="A183" s="2">
        <f t="shared" si="38"/>
        <v>110027</v>
      </c>
      <c r="B183" s="2">
        <f t="shared" si="39"/>
        <v>110027</v>
      </c>
      <c r="C183" s="2" t="s">
        <v>133</v>
      </c>
      <c r="D183" s="2">
        <f>'标准-普通'!L32</f>
        <v>27</v>
      </c>
      <c r="E183" s="2">
        <f>'标准-普通'!M32</f>
        <v>2</v>
      </c>
      <c r="F183" s="2" t="str">
        <f>'标准-普通'!T32</f>
        <v>[600101100100,600101200100,600101300100,600101400100]</v>
      </c>
      <c r="G183" s="2">
        <f>'标准-普通'!N32</f>
        <v>0</v>
      </c>
      <c r="H183" s="2" t="s">
        <v>924</v>
      </c>
    </row>
    <row r="184" spans="1:8" x14ac:dyDescent="0.15">
      <c r="A184" s="2">
        <f t="shared" si="38"/>
        <v>110028</v>
      </c>
      <c r="B184" s="2">
        <f t="shared" si="39"/>
        <v>110028</v>
      </c>
      <c r="C184" s="2" t="s">
        <v>134</v>
      </c>
      <c r="D184" s="2">
        <f>'标准-普通'!L33</f>
        <v>28</v>
      </c>
      <c r="E184" s="2">
        <f>'标准-普通'!M33</f>
        <v>2</v>
      </c>
      <c r="F184" s="2" t="str">
        <f>'标准-普通'!T33</f>
        <v>[600101100100,600101200100,600101300100,600101400100]</v>
      </c>
      <c r="G184" s="2">
        <f>'标准-普通'!N33</f>
        <v>0</v>
      </c>
      <c r="H184" s="2" t="s">
        <v>924</v>
      </c>
    </row>
    <row r="185" spans="1:8" x14ac:dyDescent="0.15">
      <c r="A185" s="2">
        <f t="shared" si="38"/>
        <v>110029</v>
      </c>
      <c r="B185" s="2">
        <f t="shared" si="39"/>
        <v>110029</v>
      </c>
      <c r="C185" s="2" t="s">
        <v>135</v>
      </c>
      <c r="D185" s="2">
        <f>'标准-普通'!L34</f>
        <v>29</v>
      </c>
      <c r="E185" s="2">
        <f>'标准-普通'!M34</f>
        <v>2</v>
      </c>
      <c r="F185" s="2" t="str">
        <f>'标准-普通'!T34</f>
        <v>[600101100100,600101200100,600101300100,600101400100]</v>
      </c>
      <c r="G185" s="2">
        <f>'标准-普通'!N34</f>
        <v>0</v>
      </c>
      <c r="H185" s="2" t="s">
        <v>924</v>
      </c>
    </row>
    <row r="186" spans="1:8" x14ac:dyDescent="0.15">
      <c r="A186" s="2">
        <f t="shared" si="38"/>
        <v>110030</v>
      </c>
      <c r="B186" s="2">
        <f t="shared" si="39"/>
        <v>110030</v>
      </c>
      <c r="C186" s="2" t="s">
        <v>136</v>
      </c>
      <c r="D186" s="2">
        <f>'标准-普通'!L35</f>
        <v>30</v>
      </c>
      <c r="E186" s="2">
        <f>'标准-普通'!M35</f>
        <v>2</v>
      </c>
      <c r="F186" s="2" t="str">
        <f>'标准-普通'!T35</f>
        <v>[600101100100,600101200100,600101300100,600101400100]</v>
      </c>
      <c r="G186" s="2">
        <f>'标准-普通'!N35</f>
        <v>0</v>
      </c>
      <c r="H186" s="2" t="s">
        <v>924</v>
      </c>
    </row>
    <row r="187" spans="1:8" x14ac:dyDescent="0.15">
      <c r="A187" s="2">
        <f t="shared" si="38"/>
        <v>110031</v>
      </c>
      <c r="B187" s="2">
        <f t="shared" si="39"/>
        <v>110031</v>
      </c>
      <c r="C187" s="2" t="s">
        <v>137</v>
      </c>
      <c r="D187" s="2">
        <f>'标准-普通'!L36</f>
        <v>31</v>
      </c>
      <c r="E187" s="2">
        <f>'标准-普通'!M36</f>
        <v>2</v>
      </c>
      <c r="F187" s="2" t="str">
        <f>'标准-普通'!T36</f>
        <v>[600101100100,600101200100,600101300100,600101400100]</v>
      </c>
      <c r="G187" s="2">
        <f>'标准-普通'!N36</f>
        <v>0</v>
      </c>
      <c r="H187" s="2" t="s">
        <v>924</v>
      </c>
    </row>
    <row r="188" spans="1:8" x14ac:dyDescent="0.15">
      <c r="A188" s="2">
        <f t="shared" si="38"/>
        <v>110032</v>
      </c>
      <c r="B188" s="2">
        <f t="shared" si="39"/>
        <v>110032</v>
      </c>
      <c r="C188" s="2" t="s">
        <v>138</v>
      </c>
      <c r="D188" s="2">
        <f>'标准-普通'!L37</f>
        <v>32</v>
      </c>
      <c r="E188" s="2">
        <f>'标准-普通'!M37</f>
        <v>2</v>
      </c>
      <c r="F188" s="2" t="str">
        <f>'标准-普通'!T37</f>
        <v>[600101100100,600101200100,600101300100,600101400100]</v>
      </c>
      <c r="G188" s="2">
        <f>'标准-普通'!N37</f>
        <v>0</v>
      </c>
      <c r="H188" s="2" t="s">
        <v>924</v>
      </c>
    </row>
    <row r="189" spans="1:8" x14ac:dyDescent="0.15">
      <c r="A189" s="2">
        <f t="shared" si="38"/>
        <v>110033</v>
      </c>
      <c r="B189" s="2">
        <f t="shared" si="39"/>
        <v>110033</v>
      </c>
      <c r="C189" s="2" t="s">
        <v>139</v>
      </c>
      <c r="D189" s="2">
        <f>'标准-普通'!L38</f>
        <v>33</v>
      </c>
      <c r="E189" s="2">
        <f>'标准-普通'!M38</f>
        <v>2</v>
      </c>
      <c r="F189" s="2" t="str">
        <f>'标准-普通'!T38</f>
        <v>[600101100100,600101200100,600101300100,600101400100]</v>
      </c>
      <c r="G189" s="2">
        <f>'标准-普通'!N38</f>
        <v>0</v>
      </c>
      <c r="H189" s="2" t="s">
        <v>924</v>
      </c>
    </row>
    <row r="190" spans="1:8" x14ac:dyDescent="0.15">
      <c r="A190" s="2">
        <f t="shared" si="38"/>
        <v>110034</v>
      </c>
      <c r="B190" s="2">
        <f t="shared" si="39"/>
        <v>110034</v>
      </c>
      <c r="C190" s="2" t="s">
        <v>140</v>
      </c>
      <c r="D190" s="2">
        <f>'标准-普通'!L39</f>
        <v>34</v>
      </c>
      <c r="E190" s="2">
        <f>'标准-普通'!M39</f>
        <v>2</v>
      </c>
      <c r="F190" s="2" t="str">
        <f>'标准-普通'!T39</f>
        <v>[600101100100,600101200100,600101300100,600101400100]</v>
      </c>
      <c r="G190" s="2">
        <f>'标准-普通'!N39</f>
        <v>0</v>
      </c>
      <c r="H190" s="2" t="s">
        <v>924</v>
      </c>
    </row>
    <row r="191" spans="1:8" x14ac:dyDescent="0.15">
      <c r="A191" s="2">
        <f t="shared" si="38"/>
        <v>110035</v>
      </c>
      <c r="B191" s="2">
        <f t="shared" si="39"/>
        <v>110035</v>
      </c>
      <c r="C191" s="2" t="s">
        <v>141</v>
      </c>
      <c r="D191" s="2">
        <f>'标准-普通'!L40</f>
        <v>35</v>
      </c>
      <c r="E191" s="2">
        <f>'标准-普通'!M40</f>
        <v>2</v>
      </c>
      <c r="F191" s="2" t="str">
        <f>'标准-普通'!T40</f>
        <v>[600101100100,600101200100,600101300100,600101400100]</v>
      </c>
      <c r="G191" s="2">
        <f>'标准-普通'!N40</f>
        <v>0</v>
      </c>
      <c r="H191" s="2" t="s">
        <v>924</v>
      </c>
    </row>
    <row r="192" spans="1:8" x14ac:dyDescent="0.15">
      <c r="A192" s="2">
        <f t="shared" si="38"/>
        <v>110036</v>
      </c>
      <c r="B192" s="2">
        <f t="shared" si="39"/>
        <v>110036</v>
      </c>
      <c r="C192" s="2" t="s">
        <v>142</v>
      </c>
      <c r="D192" s="2">
        <f>'标准-普通'!L41</f>
        <v>36</v>
      </c>
      <c r="E192" s="2">
        <f>'标准-普通'!M41</f>
        <v>2</v>
      </c>
      <c r="F192" s="2" t="str">
        <f>'标准-普通'!T41</f>
        <v>[600101100100,600101200100,600101300100,600101400100]</v>
      </c>
      <c r="G192" s="2">
        <f>'标准-普通'!N41</f>
        <v>0</v>
      </c>
      <c r="H192" s="2" t="s">
        <v>924</v>
      </c>
    </row>
    <row r="193" spans="1:8" x14ac:dyDescent="0.15">
      <c r="A193" s="2">
        <f t="shared" si="38"/>
        <v>110037</v>
      </c>
      <c r="B193" s="2">
        <f t="shared" si="39"/>
        <v>110037</v>
      </c>
      <c r="C193" s="2" t="s">
        <v>143</v>
      </c>
      <c r="D193" s="2">
        <f>'标准-普通'!L42</f>
        <v>37</v>
      </c>
      <c r="E193" s="2">
        <f>'标准-普通'!M42</f>
        <v>2</v>
      </c>
      <c r="F193" s="2" t="str">
        <f>'标准-普通'!T42</f>
        <v>[600101100100,600101200100,600101300100,600101400100]</v>
      </c>
      <c r="G193" s="2">
        <f>'标准-普通'!N42</f>
        <v>0</v>
      </c>
      <c r="H193" s="2" t="s">
        <v>924</v>
      </c>
    </row>
    <row r="194" spans="1:8" x14ac:dyDescent="0.15">
      <c r="A194" s="2">
        <f t="shared" si="38"/>
        <v>110038</v>
      </c>
      <c r="B194" s="2">
        <f t="shared" si="39"/>
        <v>110038</v>
      </c>
      <c r="C194" s="2" t="s">
        <v>144</v>
      </c>
      <c r="D194" s="2">
        <f>'标准-普通'!L43</f>
        <v>38</v>
      </c>
      <c r="E194" s="2">
        <f>'标准-普通'!M43</f>
        <v>2</v>
      </c>
      <c r="F194" s="2" t="str">
        <f>'标准-普通'!T43</f>
        <v>[600101100100,600101200100,600101300100,600101400100]</v>
      </c>
      <c r="G194" s="2">
        <f>'标准-普通'!N43</f>
        <v>0</v>
      </c>
      <c r="H194" s="2" t="s">
        <v>924</v>
      </c>
    </row>
    <row r="195" spans="1:8" x14ac:dyDescent="0.15">
      <c r="A195" s="2">
        <f t="shared" si="38"/>
        <v>110039</v>
      </c>
      <c r="B195" s="2">
        <f t="shared" si="39"/>
        <v>110039</v>
      </c>
      <c r="C195" s="2" t="s">
        <v>145</v>
      </c>
      <c r="D195" s="2">
        <f>'标准-普通'!L44</f>
        <v>39</v>
      </c>
      <c r="E195" s="2">
        <f>'标准-普通'!M44</f>
        <v>2</v>
      </c>
      <c r="F195" s="2" t="str">
        <f>'标准-普通'!T44</f>
        <v>[600101100100,600101200100,600101300100,600101400100]</v>
      </c>
      <c r="G195" s="2">
        <f>'标准-普通'!N44</f>
        <v>0</v>
      </c>
      <c r="H195" s="2" t="s">
        <v>924</v>
      </c>
    </row>
    <row r="196" spans="1:8" x14ac:dyDescent="0.15">
      <c r="A196" s="2">
        <f t="shared" si="38"/>
        <v>110040</v>
      </c>
      <c r="B196" s="2">
        <f t="shared" si="39"/>
        <v>110040</v>
      </c>
      <c r="C196" s="2" t="s">
        <v>146</v>
      </c>
      <c r="D196" s="2">
        <f>'标准-普通'!L45</f>
        <v>40</v>
      </c>
      <c r="E196" s="2">
        <f>'标准-普通'!M45</f>
        <v>2</v>
      </c>
      <c r="F196" s="2" t="str">
        <f>'标准-普通'!T45</f>
        <v>[600101100100,600101200100,600101300100,600101400100]</v>
      </c>
      <c r="G196" s="2">
        <f>'标准-普通'!N45</f>
        <v>0</v>
      </c>
      <c r="H196" s="2" t="s">
        <v>924</v>
      </c>
    </row>
    <row r="197" spans="1:8" x14ac:dyDescent="0.15">
      <c r="A197" s="2">
        <f t="shared" si="38"/>
        <v>110041</v>
      </c>
      <c r="B197" s="2">
        <f t="shared" si="39"/>
        <v>110041</v>
      </c>
      <c r="C197" s="2" t="s">
        <v>147</v>
      </c>
      <c r="D197" s="2">
        <f>'标准-普通'!L46</f>
        <v>41</v>
      </c>
      <c r="E197" s="2">
        <f>'标准-普通'!M46</f>
        <v>2</v>
      </c>
      <c r="F197" s="2" t="str">
        <f>'标准-普通'!T46</f>
        <v>[600101100100,600101200100,600101300100,600101400100]</v>
      </c>
      <c r="G197" s="2">
        <f>'标准-普通'!N46</f>
        <v>0</v>
      </c>
      <c r="H197" s="2" t="s">
        <v>924</v>
      </c>
    </row>
    <row r="198" spans="1:8" x14ac:dyDescent="0.15">
      <c r="A198" s="2">
        <f t="shared" si="38"/>
        <v>110042</v>
      </c>
      <c r="B198" s="2">
        <f t="shared" si="39"/>
        <v>110042</v>
      </c>
      <c r="C198" s="2" t="s">
        <v>148</v>
      </c>
      <c r="D198" s="2">
        <f>'标准-普通'!L47</f>
        <v>42</v>
      </c>
      <c r="E198" s="2">
        <f>'标准-普通'!M47</f>
        <v>3</v>
      </c>
      <c r="F198" s="2" t="str">
        <f>'标准-普通'!T47</f>
        <v>[600101100100,600101200100,600101300100,600101400100]</v>
      </c>
      <c r="G198" s="2">
        <f>'标准-普通'!N47</f>
        <v>0</v>
      </c>
      <c r="H198" s="2" t="s">
        <v>924</v>
      </c>
    </row>
    <row r="199" spans="1:8" x14ac:dyDescent="0.15">
      <c r="A199" s="2">
        <f t="shared" si="38"/>
        <v>110043</v>
      </c>
      <c r="B199" s="2">
        <f t="shared" si="39"/>
        <v>110043</v>
      </c>
      <c r="C199" s="2" t="s">
        <v>149</v>
      </c>
      <c r="D199" s="2">
        <f>'标准-普通'!L48</f>
        <v>43</v>
      </c>
      <c r="E199" s="2">
        <f>'标准-普通'!M48</f>
        <v>3</v>
      </c>
      <c r="F199" s="2" t="str">
        <f>'标准-普通'!T48</f>
        <v>[600101100100,600101200100,600101300100,600101400100]</v>
      </c>
      <c r="G199" s="2">
        <f>'标准-普通'!N48</f>
        <v>0</v>
      </c>
      <c r="H199" s="2" t="s">
        <v>924</v>
      </c>
    </row>
    <row r="200" spans="1:8" x14ac:dyDescent="0.15">
      <c r="A200" s="2">
        <f t="shared" si="38"/>
        <v>110044</v>
      </c>
      <c r="B200" s="2">
        <f t="shared" si="39"/>
        <v>110044</v>
      </c>
      <c r="C200" s="2" t="s">
        <v>150</v>
      </c>
      <c r="D200" s="2">
        <f>'标准-普通'!L49</f>
        <v>44</v>
      </c>
      <c r="E200" s="2">
        <f>'标准-普通'!M49</f>
        <v>3</v>
      </c>
      <c r="F200" s="2" t="str">
        <f>'标准-普通'!T49</f>
        <v>[600101100100,600101200100,600101300100,600101400100]</v>
      </c>
      <c r="G200" s="2">
        <f>'标准-普通'!N49</f>
        <v>0</v>
      </c>
      <c r="H200" s="2" t="s">
        <v>924</v>
      </c>
    </row>
    <row r="201" spans="1:8" x14ac:dyDescent="0.15">
      <c r="A201" s="2">
        <f t="shared" si="38"/>
        <v>110045</v>
      </c>
      <c r="B201" s="2">
        <f t="shared" si="39"/>
        <v>110045</v>
      </c>
      <c r="C201" s="2" t="s">
        <v>151</v>
      </c>
      <c r="D201" s="2">
        <f>'标准-普通'!L50</f>
        <v>45</v>
      </c>
      <c r="E201" s="2">
        <f>'标准-普通'!M50</f>
        <v>3</v>
      </c>
      <c r="F201" s="2" t="str">
        <f>'标准-普通'!T50</f>
        <v>[600101100100,600101200100,600101300100,600101400100]</v>
      </c>
      <c r="G201" s="2">
        <f>'标准-普通'!N50</f>
        <v>0</v>
      </c>
      <c r="H201" s="2" t="s">
        <v>924</v>
      </c>
    </row>
    <row r="202" spans="1:8" x14ac:dyDescent="0.15">
      <c r="A202" s="2">
        <f t="shared" si="38"/>
        <v>110046</v>
      </c>
      <c r="B202" s="2">
        <f t="shared" si="39"/>
        <v>110046</v>
      </c>
      <c r="C202" s="2" t="s">
        <v>152</v>
      </c>
      <c r="D202" s="2">
        <f>'标准-普通'!L51</f>
        <v>46</v>
      </c>
      <c r="E202" s="2">
        <f>'标准-普通'!M51</f>
        <v>3</v>
      </c>
      <c r="F202" s="2" t="str">
        <f>'标准-普通'!T51</f>
        <v>[600101100100,600101200100,600101300100,600101400100]</v>
      </c>
      <c r="G202" s="2">
        <f>'标准-普通'!N51</f>
        <v>0</v>
      </c>
      <c r="H202" s="2" t="s">
        <v>924</v>
      </c>
    </row>
    <row r="203" spans="1:8" x14ac:dyDescent="0.15">
      <c r="A203" s="2">
        <f t="shared" si="38"/>
        <v>110047</v>
      </c>
      <c r="B203" s="2">
        <f t="shared" si="39"/>
        <v>110047</v>
      </c>
      <c r="C203" s="2" t="s">
        <v>153</v>
      </c>
      <c r="D203" s="2">
        <f>'标准-普通'!L52</f>
        <v>47</v>
      </c>
      <c r="E203" s="2">
        <f>'标准-普通'!M52</f>
        <v>3</v>
      </c>
      <c r="F203" s="2" t="str">
        <f>'标准-普通'!T52</f>
        <v>[600101100100,600101200100,600101300100,600101400100]</v>
      </c>
      <c r="G203" s="2">
        <f>'标准-普通'!N52</f>
        <v>0</v>
      </c>
      <c r="H203" s="2" t="s">
        <v>924</v>
      </c>
    </row>
    <row r="204" spans="1:8" x14ac:dyDescent="0.15">
      <c r="A204" s="2">
        <f t="shared" si="38"/>
        <v>110048</v>
      </c>
      <c r="B204" s="2">
        <f t="shared" si="39"/>
        <v>110048</v>
      </c>
      <c r="C204" s="2" t="s">
        <v>154</v>
      </c>
      <c r="D204" s="2">
        <f>'标准-普通'!L53</f>
        <v>48</v>
      </c>
      <c r="E204" s="2">
        <f>'标准-普通'!M53</f>
        <v>3</v>
      </c>
      <c r="F204" s="2" t="str">
        <f>'标准-普通'!T53</f>
        <v>[600101100100,600101200100,600101300100,600101400100]</v>
      </c>
      <c r="G204" s="2">
        <f>'标准-普通'!N53</f>
        <v>0</v>
      </c>
      <c r="H204" s="2" t="s">
        <v>924</v>
      </c>
    </row>
    <row r="205" spans="1:8" x14ac:dyDescent="0.15">
      <c r="A205" s="2">
        <f t="shared" si="38"/>
        <v>110049</v>
      </c>
      <c r="B205" s="2">
        <f t="shared" si="39"/>
        <v>110049</v>
      </c>
      <c r="C205" s="2" t="s">
        <v>155</v>
      </c>
      <c r="D205" s="2">
        <f>'标准-普通'!L54</f>
        <v>49</v>
      </c>
      <c r="E205" s="2">
        <f>'标准-普通'!M54</f>
        <v>3</v>
      </c>
      <c r="F205" s="2" t="str">
        <f>'标准-普通'!T54</f>
        <v>[600101100100,600101200100,600101300100,600101400100]</v>
      </c>
      <c r="G205" s="2">
        <f>'标准-普通'!N54</f>
        <v>0</v>
      </c>
      <c r="H205" s="2" t="s">
        <v>924</v>
      </c>
    </row>
    <row r="206" spans="1:8" x14ac:dyDescent="0.15">
      <c r="A206" s="2">
        <f t="shared" si="38"/>
        <v>110050</v>
      </c>
      <c r="B206" s="2">
        <f t="shared" si="39"/>
        <v>110050</v>
      </c>
      <c r="C206" s="2" t="s">
        <v>156</v>
      </c>
      <c r="D206" s="2">
        <f>'标准-普通'!L55</f>
        <v>50</v>
      </c>
      <c r="E206" s="2">
        <f>'标准-普通'!M55</f>
        <v>3</v>
      </c>
      <c r="F206" s="2" t="str">
        <f>'标准-普通'!T55</f>
        <v>[600101100100,600101200100,600101300100,600101400100]</v>
      </c>
      <c r="G206" s="2">
        <f>'标准-普通'!N55</f>
        <v>0</v>
      </c>
      <c r="H206" s="2" t="s">
        <v>924</v>
      </c>
    </row>
    <row r="207" spans="1:8" x14ac:dyDescent="0.15">
      <c r="A207" s="2">
        <f t="shared" si="38"/>
        <v>110051</v>
      </c>
      <c r="B207" s="2">
        <f t="shared" si="39"/>
        <v>110051</v>
      </c>
      <c r="C207" s="2" t="s">
        <v>157</v>
      </c>
      <c r="D207" s="2">
        <f>'标准-普通'!L56</f>
        <v>51</v>
      </c>
      <c r="E207" s="2">
        <f>'标准-普通'!M56</f>
        <v>3</v>
      </c>
      <c r="F207" s="2" t="str">
        <f>'标准-普通'!T56</f>
        <v>[600101100100,600101200100,600101300100,600101400100]</v>
      </c>
      <c r="G207" s="2">
        <f>'标准-普通'!N56</f>
        <v>0</v>
      </c>
      <c r="H207" s="2" t="s">
        <v>924</v>
      </c>
    </row>
    <row r="208" spans="1:8" x14ac:dyDescent="0.15">
      <c r="A208" s="2">
        <f t="shared" si="38"/>
        <v>110052</v>
      </c>
      <c r="B208" s="2">
        <f t="shared" si="39"/>
        <v>110052</v>
      </c>
      <c r="C208" s="2" t="s">
        <v>158</v>
      </c>
      <c r="D208" s="2">
        <f>'标准-普通'!L57</f>
        <v>52</v>
      </c>
      <c r="E208" s="2">
        <f>'标准-普通'!M57</f>
        <v>3</v>
      </c>
      <c r="F208" s="2" t="str">
        <f>'标准-普通'!T57</f>
        <v>[600101100100,600101200100,600101300100,600101400100]</v>
      </c>
      <c r="G208" s="2">
        <f>'标准-普通'!N57</f>
        <v>0</v>
      </c>
      <c r="H208" s="2" t="s">
        <v>924</v>
      </c>
    </row>
    <row r="209" spans="1:8" x14ac:dyDescent="0.15">
      <c r="A209" s="2">
        <f t="shared" si="38"/>
        <v>110053</v>
      </c>
      <c r="B209" s="2">
        <f t="shared" si="39"/>
        <v>110053</v>
      </c>
      <c r="C209" s="2" t="s">
        <v>159</v>
      </c>
      <c r="D209" s="2">
        <f>'标准-普通'!L58</f>
        <v>53</v>
      </c>
      <c r="E209" s="2">
        <f>'标准-普通'!M58</f>
        <v>4</v>
      </c>
      <c r="F209" s="2" t="str">
        <f>'标准-普通'!T58</f>
        <v>[600101100100,600101200100,600101300100,600101400100]</v>
      </c>
      <c r="G209" s="2">
        <f>'标准-普通'!N58</f>
        <v>0</v>
      </c>
      <c r="H209" s="2" t="s">
        <v>924</v>
      </c>
    </row>
    <row r="210" spans="1:8" x14ac:dyDescent="0.15">
      <c r="A210" s="2">
        <f t="shared" si="38"/>
        <v>110054</v>
      </c>
      <c r="B210" s="2">
        <f t="shared" si="39"/>
        <v>110054</v>
      </c>
      <c r="C210" s="2" t="s">
        <v>160</v>
      </c>
      <c r="D210" s="2">
        <f>'标准-普通'!L59</f>
        <v>54</v>
      </c>
      <c r="E210" s="2">
        <f>'标准-普通'!M59</f>
        <v>4</v>
      </c>
      <c r="F210" s="2" t="str">
        <f>'标准-普通'!T59</f>
        <v>[600101100100,600101200100,600101300100,600101400100]</v>
      </c>
      <c r="G210" s="2">
        <f>'标准-普通'!N59</f>
        <v>0</v>
      </c>
      <c r="H210" s="2" t="s">
        <v>924</v>
      </c>
    </row>
    <row r="211" spans="1:8" x14ac:dyDescent="0.15">
      <c r="A211" s="2">
        <f t="shared" si="38"/>
        <v>110055</v>
      </c>
      <c r="B211" s="2">
        <f t="shared" si="39"/>
        <v>110055</v>
      </c>
      <c r="C211" s="2" t="s">
        <v>161</v>
      </c>
      <c r="D211" s="2">
        <f>'标准-普通'!L60</f>
        <v>55</v>
      </c>
      <c r="E211" s="2">
        <f>'标准-普通'!M60</f>
        <v>4</v>
      </c>
      <c r="F211" s="2" t="str">
        <f>'标准-普通'!T60</f>
        <v>[600101100100,600101200100,600101300100,600101400100]</v>
      </c>
      <c r="G211" s="2">
        <f>'标准-普通'!N60</f>
        <v>0</v>
      </c>
      <c r="H211" s="2" t="s">
        <v>924</v>
      </c>
    </row>
    <row r="212" spans="1:8" x14ac:dyDescent="0.15">
      <c r="A212" s="2">
        <f t="shared" si="38"/>
        <v>110056</v>
      </c>
      <c r="B212" s="2">
        <f t="shared" si="39"/>
        <v>110056</v>
      </c>
      <c r="C212" s="2" t="s">
        <v>162</v>
      </c>
      <c r="D212" s="2">
        <f>'标准-普通'!L61</f>
        <v>56</v>
      </c>
      <c r="E212" s="2">
        <f>'标准-普通'!M61</f>
        <v>4</v>
      </c>
      <c r="F212" s="2" t="str">
        <f>'标准-普通'!T61</f>
        <v>[600101100100,600101200100,600101300100,600101400100]</v>
      </c>
      <c r="G212" s="2">
        <f>'标准-普通'!N61</f>
        <v>0</v>
      </c>
      <c r="H212" s="2" t="s">
        <v>924</v>
      </c>
    </row>
    <row r="213" spans="1:8" x14ac:dyDescent="0.15">
      <c r="A213" s="2">
        <f t="shared" si="38"/>
        <v>110057</v>
      </c>
      <c r="B213" s="2">
        <f t="shared" si="39"/>
        <v>110057</v>
      </c>
      <c r="C213" s="2" t="s">
        <v>163</v>
      </c>
      <c r="D213" s="2">
        <f>'标准-普通'!L62</f>
        <v>57</v>
      </c>
      <c r="E213" s="2">
        <f>'标准-普通'!M62</f>
        <v>4</v>
      </c>
      <c r="F213" s="2" t="str">
        <f>'标准-普通'!T62</f>
        <v>[600201101000,600201201000,600201301000,600201401000]</v>
      </c>
      <c r="G213" s="2">
        <f>'标准-普通'!N62</f>
        <v>0</v>
      </c>
      <c r="H213" s="2" t="s">
        <v>924</v>
      </c>
    </row>
    <row r="214" spans="1:8" x14ac:dyDescent="0.15">
      <c r="A214" s="2">
        <f t="shared" si="38"/>
        <v>110058</v>
      </c>
      <c r="B214" s="2">
        <f t="shared" si="39"/>
        <v>110058</v>
      </c>
      <c r="C214" s="2" t="s">
        <v>164</v>
      </c>
      <c r="D214" s="2">
        <f>'标准-普通'!L63</f>
        <v>58</v>
      </c>
      <c r="E214" s="2">
        <f>'标准-普通'!M63</f>
        <v>4</v>
      </c>
      <c r="F214" s="2" t="str">
        <f>'标准-普通'!T63</f>
        <v>[600201101000,600201201000,600201301000,600201401000]</v>
      </c>
      <c r="G214" s="2">
        <f>'标准-普通'!N63</f>
        <v>0</v>
      </c>
      <c r="H214" s="2" t="s">
        <v>924</v>
      </c>
    </row>
    <row r="215" spans="1:8" x14ac:dyDescent="0.15">
      <c r="A215" s="2">
        <f t="shared" si="38"/>
        <v>110059</v>
      </c>
      <c r="B215" s="2">
        <f t="shared" si="39"/>
        <v>110059</v>
      </c>
      <c r="C215" s="2" t="s">
        <v>165</v>
      </c>
      <c r="D215" s="2">
        <f>'标准-普通'!L64</f>
        <v>59</v>
      </c>
      <c r="E215" s="2">
        <f>'标准-普通'!M64</f>
        <v>4</v>
      </c>
      <c r="F215" s="2" t="str">
        <f>'标准-普通'!T64</f>
        <v>[600201101000,600201201000,600201301000,600201401000]</v>
      </c>
      <c r="G215" s="2">
        <f>'标准-普通'!N64</f>
        <v>0</v>
      </c>
      <c r="H215" s="2" t="s">
        <v>924</v>
      </c>
    </row>
    <row r="216" spans="1:8" x14ac:dyDescent="0.15">
      <c r="A216" s="2">
        <f t="shared" si="38"/>
        <v>110060</v>
      </c>
      <c r="B216" s="2">
        <f t="shared" si="39"/>
        <v>110060</v>
      </c>
      <c r="C216" s="2" t="s">
        <v>166</v>
      </c>
      <c r="D216" s="2">
        <f>'标准-普通'!L65</f>
        <v>60</v>
      </c>
      <c r="E216" s="2">
        <f>'标准-普通'!M65</f>
        <v>4</v>
      </c>
      <c r="F216" s="2" t="str">
        <f>'标准-普通'!T65</f>
        <v>[600201101000,600201201000,600201301000,600201401000]</v>
      </c>
      <c r="G216" s="2">
        <f>'标准-普通'!N65</f>
        <v>0</v>
      </c>
      <c r="H216" s="2" t="s">
        <v>924</v>
      </c>
    </row>
    <row r="217" spans="1:8" x14ac:dyDescent="0.15">
      <c r="A217" s="2">
        <f t="shared" si="38"/>
        <v>110061</v>
      </c>
      <c r="B217" s="2">
        <f t="shared" si="39"/>
        <v>110061</v>
      </c>
      <c r="C217" s="2" t="s">
        <v>167</v>
      </c>
      <c r="D217" s="2">
        <f>'标准-普通'!L66</f>
        <v>61</v>
      </c>
      <c r="E217" s="2">
        <f>'标准-普通'!M66</f>
        <v>4</v>
      </c>
      <c r="F217" s="2" t="str">
        <f>'标准-普通'!T66</f>
        <v>[600201101000,600201201000,600201301000,600201401000]</v>
      </c>
      <c r="G217" s="2">
        <f>'标准-普通'!N66</f>
        <v>0</v>
      </c>
      <c r="H217" s="2" t="s">
        <v>924</v>
      </c>
    </row>
    <row r="218" spans="1:8" x14ac:dyDescent="0.15">
      <c r="A218" s="2">
        <f t="shared" si="38"/>
        <v>110062</v>
      </c>
      <c r="B218" s="2">
        <f t="shared" si="39"/>
        <v>110062</v>
      </c>
      <c r="C218" s="2" t="s">
        <v>168</v>
      </c>
      <c r="D218" s="2">
        <f>'标准-普通'!L67</f>
        <v>62</v>
      </c>
      <c r="E218" s="2">
        <f>'标准-普通'!M67</f>
        <v>4</v>
      </c>
      <c r="F218" s="2" t="str">
        <f>'标准-普通'!T67</f>
        <v>[600201101000,600201201000,600201301000,600201401000]</v>
      </c>
      <c r="G218" s="2">
        <f>'标准-普通'!N67</f>
        <v>0</v>
      </c>
      <c r="H218" s="2" t="s">
        <v>924</v>
      </c>
    </row>
    <row r="219" spans="1:8" x14ac:dyDescent="0.15">
      <c r="A219" s="2">
        <f t="shared" si="38"/>
        <v>110063</v>
      </c>
      <c r="B219" s="2">
        <f t="shared" si="39"/>
        <v>110063</v>
      </c>
      <c r="C219" s="2" t="s">
        <v>169</v>
      </c>
      <c r="D219" s="2">
        <f>'标准-普通'!L68</f>
        <v>63</v>
      </c>
      <c r="E219" s="2">
        <f>'标准-普通'!M68</f>
        <v>4</v>
      </c>
      <c r="F219" s="2" t="str">
        <f>'标准-普通'!T68</f>
        <v>[600201101000,600201201000,600201301000,600201401000]</v>
      </c>
      <c r="G219" s="2">
        <f>'标准-普通'!N68</f>
        <v>0</v>
      </c>
      <c r="H219" s="2" t="s">
        <v>924</v>
      </c>
    </row>
    <row r="220" spans="1:8" x14ac:dyDescent="0.15">
      <c r="A220" s="2">
        <f t="shared" si="38"/>
        <v>110064</v>
      </c>
      <c r="B220" s="2">
        <f t="shared" si="39"/>
        <v>110064</v>
      </c>
      <c r="C220" s="2" t="s">
        <v>170</v>
      </c>
      <c r="D220" s="2">
        <f>'标准-普通'!L69</f>
        <v>64</v>
      </c>
      <c r="E220" s="2">
        <f>'标准-普通'!M69</f>
        <v>4</v>
      </c>
      <c r="F220" s="2" t="str">
        <f>'标准-普通'!T69</f>
        <v>[600201101000,600201201000,600201301000,600201401000]</v>
      </c>
      <c r="G220" s="2">
        <f>'标准-普通'!N69</f>
        <v>0</v>
      </c>
      <c r="H220" s="2" t="s">
        <v>924</v>
      </c>
    </row>
    <row r="221" spans="1:8" x14ac:dyDescent="0.15">
      <c r="A221" s="2">
        <f t="shared" si="38"/>
        <v>110065</v>
      </c>
      <c r="B221" s="2">
        <f t="shared" si="39"/>
        <v>110065</v>
      </c>
      <c r="C221" s="2" t="s">
        <v>171</v>
      </c>
      <c r="D221" s="2">
        <f>'标准-普通'!L70</f>
        <v>65</v>
      </c>
      <c r="E221" s="2">
        <f>'标准-普通'!M70</f>
        <v>4</v>
      </c>
      <c r="F221" s="2" t="str">
        <f>'标准-普通'!T70</f>
        <v>[600201101000,600201201000,600201301000,600201401000]</v>
      </c>
      <c r="G221" s="2">
        <f>'标准-普通'!N70</f>
        <v>0</v>
      </c>
      <c r="H221" s="2" t="s">
        <v>924</v>
      </c>
    </row>
    <row r="222" spans="1:8" x14ac:dyDescent="0.15">
      <c r="A222" s="2">
        <f t="shared" si="38"/>
        <v>110066</v>
      </c>
      <c r="B222" s="2">
        <f t="shared" si="39"/>
        <v>110066</v>
      </c>
      <c r="C222" s="2" t="s">
        <v>172</v>
      </c>
      <c r="D222" s="2">
        <f>'标准-普通'!L71</f>
        <v>66</v>
      </c>
      <c r="E222" s="2">
        <f>'标准-普通'!M71</f>
        <v>4</v>
      </c>
      <c r="F222" s="2" t="str">
        <f>'标准-普通'!T71</f>
        <v>[600201101000,600201201000,600201301000,600201401000]</v>
      </c>
      <c r="G222" s="2">
        <f>'标准-普通'!N71</f>
        <v>0</v>
      </c>
      <c r="H222" s="2" t="s">
        <v>924</v>
      </c>
    </row>
    <row r="223" spans="1:8" x14ac:dyDescent="0.15">
      <c r="A223" s="2">
        <f t="shared" ref="A223:A286" si="40">B223</f>
        <v>110067</v>
      </c>
      <c r="B223" s="2">
        <f t="shared" ref="B223:B286" si="41">B222+1</f>
        <v>110067</v>
      </c>
      <c r="C223" s="2" t="s">
        <v>173</v>
      </c>
      <c r="D223" s="2">
        <f>'标准-普通'!L72</f>
        <v>67</v>
      </c>
      <c r="E223" s="2">
        <f>'标准-普通'!M72</f>
        <v>4</v>
      </c>
      <c r="F223" s="2" t="str">
        <f>'标准-普通'!T72</f>
        <v>[600201101000,600201201000,600201301000,600201401000]</v>
      </c>
      <c r="G223" s="2">
        <f>'标准-普通'!N72</f>
        <v>0</v>
      </c>
      <c r="H223" s="2" t="s">
        <v>924</v>
      </c>
    </row>
    <row r="224" spans="1:8" x14ac:dyDescent="0.15">
      <c r="A224" s="2">
        <f t="shared" si="40"/>
        <v>110068</v>
      </c>
      <c r="B224" s="2">
        <f t="shared" si="41"/>
        <v>110068</v>
      </c>
      <c r="C224" s="2" t="s">
        <v>174</v>
      </c>
      <c r="D224" s="2">
        <f>'标准-普通'!L73</f>
        <v>68</v>
      </c>
      <c r="E224" s="2">
        <f>'标准-普通'!M73</f>
        <v>5</v>
      </c>
      <c r="F224" s="2" t="str">
        <f>'标准-普通'!T73</f>
        <v>[600201101000,600201201000,600201301000,600201401000]</v>
      </c>
      <c r="G224" s="2">
        <f>'标准-普通'!N73</f>
        <v>0</v>
      </c>
      <c r="H224" s="2" t="s">
        <v>924</v>
      </c>
    </row>
    <row r="225" spans="1:8" x14ac:dyDescent="0.15">
      <c r="A225" s="2">
        <f t="shared" si="40"/>
        <v>110069</v>
      </c>
      <c r="B225" s="2">
        <f t="shared" si="41"/>
        <v>110069</v>
      </c>
      <c r="C225" s="2" t="s">
        <v>175</v>
      </c>
      <c r="D225" s="2">
        <f>'标准-普通'!L74</f>
        <v>69</v>
      </c>
      <c r="E225" s="2">
        <f>'标准-普通'!M74</f>
        <v>5</v>
      </c>
      <c r="F225" s="2" t="str">
        <f>'标准-普通'!T74</f>
        <v>[600201101000,600201201000,600201301000,600201401000]</v>
      </c>
      <c r="G225" s="2">
        <f>'标准-普通'!N74</f>
        <v>0</v>
      </c>
      <c r="H225" s="2" t="s">
        <v>924</v>
      </c>
    </row>
    <row r="226" spans="1:8" x14ac:dyDescent="0.15">
      <c r="A226" s="2">
        <f t="shared" si="40"/>
        <v>110070</v>
      </c>
      <c r="B226" s="2">
        <f t="shared" si="41"/>
        <v>110070</v>
      </c>
      <c r="C226" s="2" t="s">
        <v>176</v>
      </c>
      <c r="D226" s="2">
        <f>'标准-普通'!L75</f>
        <v>70</v>
      </c>
      <c r="E226" s="2">
        <f>'标准-普通'!M75</f>
        <v>5</v>
      </c>
      <c r="F226" s="2" t="str">
        <f>'标准-普通'!T75</f>
        <v>[600201101000,600201201000,600201301000,600201401000]</v>
      </c>
      <c r="G226" s="2">
        <f>'标准-普通'!N75</f>
        <v>0</v>
      </c>
      <c r="H226" s="2" t="s">
        <v>924</v>
      </c>
    </row>
    <row r="227" spans="1:8" x14ac:dyDescent="0.15">
      <c r="A227" s="2">
        <f t="shared" si="40"/>
        <v>110071</v>
      </c>
      <c r="B227" s="2">
        <f t="shared" si="41"/>
        <v>110071</v>
      </c>
      <c r="C227" s="2" t="s">
        <v>177</v>
      </c>
      <c r="D227" s="2">
        <f>'标准-普通'!L76</f>
        <v>71</v>
      </c>
      <c r="E227" s="2">
        <f>'标准-普通'!M76</f>
        <v>5</v>
      </c>
      <c r="F227" s="2" t="str">
        <f>'标准-普通'!T76</f>
        <v>[600201101000,600201201000,600201301000,600201401000]</v>
      </c>
      <c r="G227" s="2">
        <f>'标准-普通'!N76</f>
        <v>0</v>
      </c>
      <c r="H227" s="2" t="s">
        <v>924</v>
      </c>
    </row>
    <row r="228" spans="1:8" x14ac:dyDescent="0.15">
      <c r="A228" s="2">
        <f t="shared" si="40"/>
        <v>110072</v>
      </c>
      <c r="B228" s="2">
        <f t="shared" si="41"/>
        <v>110072</v>
      </c>
      <c r="C228" s="2" t="s">
        <v>178</v>
      </c>
      <c r="D228" s="2">
        <f>'标准-普通'!L77</f>
        <v>72</v>
      </c>
      <c r="E228" s="2">
        <f>'标准-普通'!M77</f>
        <v>5</v>
      </c>
      <c r="F228" s="2" t="str">
        <f>'标准-普通'!T77</f>
        <v>[600201101000,600201201000,600201301000,600201401000]</v>
      </c>
      <c r="G228" s="2">
        <f>'标准-普通'!N77</f>
        <v>0</v>
      </c>
      <c r="H228" s="2" t="s">
        <v>924</v>
      </c>
    </row>
    <row r="229" spans="1:8" x14ac:dyDescent="0.15">
      <c r="A229" s="2">
        <f t="shared" si="40"/>
        <v>110073</v>
      </c>
      <c r="B229" s="2">
        <f t="shared" si="41"/>
        <v>110073</v>
      </c>
      <c r="C229" s="2" t="s">
        <v>179</v>
      </c>
      <c r="D229" s="2">
        <f>'标准-普通'!L78</f>
        <v>73</v>
      </c>
      <c r="E229" s="2">
        <f>'标准-普通'!M78</f>
        <v>5</v>
      </c>
      <c r="F229" s="2" t="str">
        <f>'标准-普通'!T78</f>
        <v>[600201101000,600201201000,600201301000,600201401000]</v>
      </c>
      <c r="G229" s="2">
        <f>'标准-普通'!N78</f>
        <v>0</v>
      </c>
      <c r="H229" s="2" t="s">
        <v>924</v>
      </c>
    </row>
    <row r="230" spans="1:8" x14ac:dyDescent="0.15">
      <c r="A230" s="2">
        <f t="shared" si="40"/>
        <v>110074</v>
      </c>
      <c r="B230" s="2">
        <f t="shared" si="41"/>
        <v>110074</v>
      </c>
      <c r="C230" s="2" t="s">
        <v>180</v>
      </c>
      <c r="D230" s="2">
        <f>'标准-普通'!L79</f>
        <v>74</v>
      </c>
      <c r="E230" s="2">
        <f>'标准-普通'!M79</f>
        <v>5</v>
      </c>
      <c r="F230" s="2" t="str">
        <f>'标准-普通'!T79</f>
        <v>[600201101000,600201201000,600201301000,600201401000]</v>
      </c>
      <c r="G230" s="2">
        <f>'标准-普通'!N79</f>
        <v>0</v>
      </c>
      <c r="H230" s="2" t="s">
        <v>924</v>
      </c>
    </row>
    <row r="231" spans="1:8" x14ac:dyDescent="0.15">
      <c r="A231" s="2">
        <f t="shared" si="40"/>
        <v>110075</v>
      </c>
      <c r="B231" s="2">
        <f t="shared" si="41"/>
        <v>110075</v>
      </c>
      <c r="C231" s="2" t="s">
        <v>181</v>
      </c>
      <c r="D231" s="2">
        <f>'标准-普通'!L80</f>
        <v>75</v>
      </c>
      <c r="E231" s="2">
        <f>'标准-普通'!M80</f>
        <v>5</v>
      </c>
      <c r="F231" s="2" t="str">
        <f>'标准-普通'!T80</f>
        <v>[600201101000,600201201000,600201301000,600201401000]</v>
      </c>
      <c r="G231" s="2">
        <f>'标准-普通'!N80</f>
        <v>0</v>
      </c>
      <c r="H231" s="2" t="s">
        <v>924</v>
      </c>
    </row>
    <row r="232" spans="1:8" x14ac:dyDescent="0.15">
      <c r="A232" s="2">
        <f t="shared" si="40"/>
        <v>110076</v>
      </c>
      <c r="B232" s="2">
        <f t="shared" si="41"/>
        <v>110076</v>
      </c>
      <c r="C232" s="2" t="s">
        <v>182</v>
      </c>
      <c r="D232" s="2">
        <f>'标准-普通'!L81</f>
        <v>76</v>
      </c>
      <c r="E232" s="2">
        <f>'标准-普通'!M81</f>
        <v>5</v>
      </c>
      <c r="F232" s="2" t="str">
        <f>'标准-普通'!T81</f>
        <v>[600201101000,600201201000,600201301000,600201401000]</v>
      </c>
      <c r="G232" s="2">
        <f>'标准-普通'!N81</f>
        <v>0</v>
      </c>
      <c r="H232" s="2" t="s">
        <v>924</v>
      </c>
    </row>
    <row r="233" spans="1:8" x14ac:dyDescent="0.15">
      <c r="A233" s="2">
        <f t="shared" si="40"/>
        <v>110077</v>
      </c>
      <c r="B233" s="2">
        <f t="shared" si="41"/>
        <v>110077</v>
      </c>
      <c r="C233" s="2" t="s">
        <v>183</v>
      </c>
      <c r="D233" s="2">
        <f>'标准-普通'!L82</f>
        <v>77</v>
      </c>
      <c r="E233" s="2">
        <f>'标准-普通'!M82</f>
        <v>5</v>
      </c>
      <c r="F233" s="2" t="str">
        <f>'标准-普通'!T82</f>
        <v>[600201101000,600201201000,600201301000,600201401000]</v>
      </c>
      <c r="G233" s="2">
        <f>'标准-普通'!N82</f>
        <v>0</v>
      </c>
      <c r="H233" s="2" t="s">
        <v>924</v>
      </c>
    </row>
    <row r="234" spans="1:8" x14ac:dyDescent="0.15">
      <c r="A234" s="2">
        <f t="shared" si="40"/>
        <v>110078</v>
      </c>
      <c r="B234" s="2">
        <f t="shared" si="41"/>
        <v>110078</v>
      </c>
      <c r="C234" s="2" t="s">
        <v>184</v>
      </c>
      <c r="D234" s="2">
        <f>'标准-普通'!L83</f>
        <v>78</v>
      </c>
      <c r="E234" s="2">
        <f>'标准-普通'!M83</f>
        <v>5</v>
      </c>
      <c r="F234" s="2" t="str">
        <f>'标准-普通'!T83</f>
        <v>[600301102000,600301202000,600301302000,600301402000]</v>
      </c>
      <c r="G234" s="2">
        <f>'标准-普通'!N83</f>
        <v>0</v>
      </c>
      <c r="H234" s="2" t="s">
        <v>924</v>
      </c>
    </row>
    <row r="235" spans="1:8" x14ac:dyDescent="0.15">
      <c r="A235" s="2">
        <f t="shared" si="40"/>
        <v>110079</v>
      </c>
      <c r="B235" s="2">
        <f t="shared" si="41"/>
        <v>110079</v>
      </c>
      <c r="C235" s="2" t="s">
        <v>185</v>
      </c>
      <c r="D235" s="2">
        <f>'标准-普通'!L84</f>
        <v>79</v>
      </c>
      <c r="E235" s="2">
        <f>'标准-普通'!M84</f>
        <v>5</v>
      </c>
      <c r="F235" s="2" t="str">
        <f>'标准-普通'!T84</f>
        <v>[600301102000,600301202000,600301302000,600301402000]</v>
      </c>
      <c r="G235" s="2">
        <f>'标准-普通'!N84</f>
        <v>0</v>
      </c>
      <c r="H235" s="2" t="s">
        <v>924</v>
      </c>
    </row>
    <row r="236" spans="1:8" x14ac:dyDescent="0.15">
      <c r="A236" s="2">
        <f t="shared" si="40"/>
        <v>110080</v>
      </c>
      <c r="B236" s="2">
        <f t="shared" si="41"/>
        <v>110080</v>
      </c>
      <c r="C236" s="2" t="s">
        <v>186</v>
      </c>
      <c r="D236" s="2">
        <f>'标准-普通'!L85</f>
        <v>80</v>
      </c>
      <c r="E236" s="2">
        <f>'标准-普通'!M85</f>
        <v>5</v>
      </c>
      <c r="F236" s="2" t="str">
        <f>'标准-普通'!T85</f>
        <v>[600301102000,600301202000,600301302000,600301402000]</v>
      </c>
      <c r="G236" s="2">
        <f>'标准-普通'!N85</f>
        <v>0</v>
      </c>
      <c r="H236" s="2" t="s">
        <v>924</v>
      </c>
    </row>
    <row r="237" spans="1:8" x14ac:dyDescent="0.15">
      <c r="A237" s="2">
        <f t="shared" si="40"/>
        <v>110081</v>
      </c>
      <c r="B237" s="2">
        <f t="shared" si="41"/>
        <v>110081</v>
      </c>
      <c r="C237" s="2" t="s">
        <v>187</v>
      </c>
      <c r="D237" s="2">
        <f>'标准-普通'!L86</f>
        <v>81</v>
      </c>
      <c r="E237" s="2">
        <f>'标准-普通'!M86</f>
        <v>5</v>
      </c>
      <c r="F237" s="2" t="str">
        <f>'标准-普通'!T86</f>
        <v>[600301102000,600301202000,600301302000,600301402000]</v>
      </c>
      <c r="G237" s="2">
        <f>'标准-普通'!N86</f>
        <v>0</v>
      </c>
      <c r="H237" s="2" t="s">
        <v>924</v>
      </c>
    </row>
    <row r="238" spans="1:8" x14ac:dyDescent="0.15">
      <c r="A238" s="2">
        <f t="shared" si="40"/>
        <v>110082</v>
      </c>
      <c r="B238" s="2">
        <f t="shared" si="41"/>
        <v>110082</v>
      </c>
      <c r="C238" s="2" t="s">
        <v>188</v>
      </c>
      <c r="D238" s="2">
        <f>'标准-普通'!L87</f>
        <v>82</v>
      </c>
      <c r="E238" s="2">
        <f>'标准-普通'!M87</f>
        <v>5</v>
      </c>
      <c r="F238" s="2" t="str">
        <f>'标准-普通'!T87</f>
        <v>[600301102000,600301202000,600301302000,600301402000]</v>
      </c>
      <c r="G238" s="2">
        <f>'标准-普通'!N87</f>
        <v>0</v>
      </c>
      <c r="H238" s="2" t="s">
        <v>924</v>
      </c>
    </row>
    <row r="239" spans="1:8" x14ac:dyDescent="0.15">
      <c r="A239" s="2">
        <f t="shared" si="40"/>
        <v>110083</v>
      </c>
      <c r="B239" s="2">
        <f t="shared" si="41"/>
        <v>110083</v>
      </c>
      <c r="C239" s="2" t="s">
        <v>189</v>
      </c>
      <c r="D239" s="2">
        <f>'标准-普通'!L88</f>
        <v>83</v>
      </c>
      <c r="E239" s="2">
        <f>'标准-普通'!M88</f>
        <v>6</v>
      </c>
      <c r="F239" s="2" t="str">
        <f>'标准-普通'!T88</f>
        <v>[600301102000,600301202000,600301302000,600301402000]</v>
      </c>
      <c r="G239" s="2">
        <f>'标准-普通'!N88</f>
        <v>0</v>
      </c>
      <c r="H239" s="2" t="s">
        <v>924</v>
      </c>
    </row>
    <row r="240" spans="1:8" x14ac:dyDescent="0.15">
      <c r="A240" s="2">
        <f t="shared" si="40"/>
        <v>110084</v>
      </c>
      <c r="B240" s="2">
        <f t="shared" si="41"/>
        <v>110084</v>
      </c>
      <c r="C240" s="2" t="s">
        <v>190</v>
      </c>
      <c r="D240" s="2">
        <f>'标准-普通'!L89</f>
        <v>84</v>
      </c>
      <c r="E240" s="2">
        <f>'标准-普通'!M89</f>
        <v>6</v>
      </c>
      <c r="F240" s="2" t="str">
        <f>'标准-普通'!T89</f>
        <v>[600301102000,600301202000,600301302000,600301402000]</v>
      </c>
      <c r="G240" s="2">
        <f>'标准-普通'!N89</f>
        <v>0</v>
      </c>
      <c r="H240" s="2" t="s">
        <v>924</v>
      </c>
    </row>
    <row r="241" spans="1:8" x14ac:dyDescent="0.15">
      <c r="A241" s="2">
        <f t="shared" si="40"/>
        <v>110085</v>
      </c>
      <c r="B241" s="2">
        <f t="shared" si="41"/>
        <v>110085</v>
      </c>
      <c r="C241" s="2" t="s">
        <v>191</v>
      </c>
      <c r="D241" s="2">
        <f>'标准-普通'!L90</f>
        <v>85</v>
      </c>
      <c r="E241" s="2">
        <f>'标准-普通'!M90</f>
        <v>6</v>
      </c>
      <c r="F241" s="2" t="str">
        <f>'标准-普通'!T90</f>
        <v>[600301102000,600301202000,600301302000,600301402000]</v>
      </c>
      <c r="G241" s="2">
        <f>'标准-普通'!N90</f>
        <v>0</v>
      </c>
      <c r="H241" s="2" t="s">
        <v>924</v>
      </c>
    </row>
    <row r="242" spans="1:8" x14ac:dyDescent="0.15">
      <c r="A242" s="2">
        <f t="shared" si="40"/>
        <v>110086</v>
      </c>
      <c r="B242" s="2">
        <f t="shared" si="41"/>
        <v>110086</v>
      </c>
      <c r="C242" s="2" t="s">
        <v>192</v>
      </c>
      <c r="D242" s="2">
        <f>'标准-普通'!L91</f>
        <v>86</v>
      </c>
      <c r="E242" s="2">
        <f>'标准-普通'!M91</f>
        <v>6</v>
      </c>
      <c r="F242" s="2" t="str">
        <f>'标准-普通'!T91</f>
        <v>[600301102000,600301202000,600301302000,600301402000]</v>
      </c>
      <c r="G242" s="2">
        <f>'标准-普通'!N91</f>
        <v>0</v>
      </c>
      <c r="H242" s="2" t="s">
        <v>924</v>
      </c>
    </row>
    <row r="243" spans="1:8" x14ac:dyDescent="0.15">
      <c r="A243" s="2">
        <f t="shared" si="40"/>
        <v>110087</v>
      </c>
      <c r="B243" s="2">
        <f t="shared" si="41"/>
        <v>110087</v>
      </c>
      <c r="C243" s="2" t="s">
        <v>193</v>
      </c>
      <c r="D243" s="2">
        <f>'标准-普通'!L92</f>
        <v>87</v>
      </c>
      <c r="E243" s="2">
        <f>'标准-普通'!M92</f>
        <v>6</v>
      </c>
      <c r="F243" s="2" t="str">
        <f>'标准-普通'!T92</f>
        <v>[600301102000,600301202000,600301302000,600301402000]</v>
      </c>
      <c r="G243" s="2">
        <f>'标准-普通'!N92</f>
        <v>0</v>
      </c>
      <c r="H243" s="2" t="s">
        <v>924</v>
      </c>
    </row>
    <row r="244" spans="1:8" x14ac:dyDescent="0.15">
      <c r="A244" s="2">
        <f t="shared" si="40"/>
        <v>110088</v>
      </c>
      <c r="B244" s="2">
        <f t="shared" si="41"/>
        <v>110088</v>
      </c>
      <c r="C244" s="2" t="s">
        <v>194</v>
      </c>
      <c r="D244" s="2">
        <f>'标准-普通'!L93</f>
        <v>88</v>
      </c>
      <c r="E244" s="2">
        <f>'标准-普通'!M93</f>
        <v>6</v>
      </c>
      <c r="F244" s="2" t="str">
        <f>'标准-普通'!T93</f>
        <v>[600301102000,600301202000,600301302000,600301402000]</v>
      </c>
      <c r="G244" s="2">
        <f>'标准-普通'!N93</f>
        <v>0</v>
      </c>
      <c r="H244" s="2" t="s">
        <v>924</v>
      </c>
    </row>
    <row r="245" spans="1:8" x14ac:dyDescent="0.15">
      <c r="A245" s="2">
        <f t="shared" si="40"/>
        <v>110089</v>
      </c>
      <c r="B245" s="2">
        <f t="shared" si="41"/>
        <v>110089</v>
      </c>
      <c r="C245" s="2" t="s">
        <v>195</v>
      </c>
      <c r="D245" s="2">
        <f>'标准-普通'!L94</f>
        <v>89</v>
      </c>
      <c r="E245" s="2">
        <f>'标准-普通'!M94</f>
        <v>6</v>
      </c>
      <c r="F245" s="2" t="str">
        <f>'标准-普通'!T94</f>
        <v>[600301102000,600301202000,600301302000,600301402000]</v>
      </c>
      <c r="G245" s="2">
        <f>'标准-普通'!N94</f>
        <v>0</v>
      </c>
      <c r="H245" s="2" t="s">
        <v>924</v>
      </c>
    </row>
    <row r="246" spans="1:8" x14ac:dyDescent="0.15">
      <c r="A246" s="2">
        <f t="shared" si="40"/>
        <v>110090</v>
      </c>
      <c r="B246" s="2">
        <f t="shared" si="41"/>
        <v>110090</v>
      </c>
      <c r="C246" s="2" t="s">
        <v>196</v>
      </c>
      <c r="D246" s="2">
        <f>'标准-普通'!L95</f>
        <v>90</v>
      </c>
      <c r="E246" s="2">
        <f>'标准-普通'!M95</f>
        <v>6</v>
      </c>
      <c r="F246" s="2" t="str">
        <f>'标准-普通'!T95</f>
        <v>[600301102000,600301202000,600301302000,600301402000]</v>
      </c>
      <c r="G246" s="2">
        <f>'标准-普通'!N95</f>
        <v>0</v>
      </c>
      <c r="H246" s="2" t="s">
        <v>924</v>
      </c>
    </row>
    <row r="247" spans="1:8" x14ac:dyDescent="0.15">
      <c r="A247" s="2">
        <f t="shared" si="40"/>
        <v>110091</v>
      </c>
      <c r="B247" s="2">
        <f t="shared" si="41"/>
        <v>110091</v>
      </c>
      <c r="C247" s="2" t="s">
        <v>197</v>
      </c>
      <c r="D247" s="2">
        <f>'标准-普通'!L96</f>
        <v>91</v>
      </c>
      <c r="E247" s="2">
        <f>'标准-普通'!M96</f>
        <v>6</v>
      </c>
      <c r="F247" s="2" t="str">
        <f>'标准-普通'!T96</f>
        <v>[600301102000,600301202000,600301302000,600301402000]</v>
      </c>
      <c r="G247" s="2">
        <f>'标准-普通'!N96</f>
        <v>0</v>
      </c>
      <c r="H247" s="2" t="s">
        <v>924</v>
      </c>
    </row>
    <row r="248" spans="1:8" x14ac:dyDescent="0.15">
      <c r="A248" s="2">
        <f t="shared" si="40"/>
        <v>110092</v>
      </c>
      <c r="B248" s="2">
        <f t="shared" si="41"/>
        <v>110092</v>
      </c>
      <c r="C248" s="2" t="s">
        <v>198</v>
      </c>
      <c r="D248" s="2">
        <f>'标准-普通'!L97</f>
        <v>92</v>
      </c>
      <c r="E248" s="2">
        <f>'标准-普通'!M97</f>
        <v>6</v>
      </c>
      <c r="F248" s="2" t="str">
        <f>'标准-普通'!T97</f>
        <v>[600301102000,600301202000,600301302000,600301402000]</v>
      </c>
      <c r="G248" s="2">
        <f>'标准-普通'!N97</f>
        <v>0</v>
      </c>
      <c r="H248" s="2" t="s">
        <v>924</v>
      </c>
    </row>
    <row r="249" spans="1:8" x14ac:dyDescent="0.15">
      <c r="A249" s="2">
        <f t="shared" si="40"/>
        <v>110093</v>
      </c>
      <c r="B249" s="2">
        <f t="shared" si="41"/>
        <v>110093</v>
      </c>
      <c r="C249" s="2" t="s">
        <v>199</v>
      </c>
      <c r="D249" s="2">
        <f>'标准-普通'!L98</f>
        <v>93</v>
      </c>
      <c r="E249" s="2">
        <f>'标准-普通'!M98</f>
        <v>6</v>
      </c>
      <c r="F249" s="2" t="str">
        <f>'标准-普通'!T98</f>
        <v>[600301102000,600301202000,600301302000,600301402000]</v>
      </c>
      <c r="G249" s="2">
        <f>'标准-普通'!N98</f>
        <v>0</v>
      </c>
      <c r="H249" s="2" t="s">
        <v>924</v>
      </c>
    </row>
    <row r="250" spans="1:8" x14ac:dyDescent="0.15">
      <c r="A250" s="2">
        <f t="shared" si="40"/>
        <v>110094</v>
      </c>
      <c r="B250" s="2">
        <f t="shared" si="41"/>
        <v>110094</v>
      </c>
      <c r="C250" s="2" t="s">
        <v>200</v>
      </c>
      <c r="D250" s="2">
        <f>'标准-普通'!L99</f>
        <v>94</v>
      </c>
      <c r="E250" s="2">
        <f>'标准-普通'!M99</f>
        <v>6</v>
      </c>
      <c r="F250" s="2" t="str">
        <f>'标准-普通'!T99</f>
        <v>[600301102000,600301202000,600301302000,600301402000]</v>
      </c>
      <c r="G250" s="2">
        <f>'标准-普通'!N99</f>
        <v>0</v>
      </c>
      <c r="H250" s="2" t="s">
        <v>924</v>
      </c>
    </row>
    <row r="251" spans="1:8" x14ac:dyDescent="0.15">
      <c r="A251" s="2">
        <f t="shared" si="40"/>
        <v>110095</v>
      </c>
      <c r="B251" s="2">
        <f t="shared" si="41"/>
        <v>110095</v>
      </c>
      <c r="C251" s="2" t="s">
        <v>201</v>
      </c>
      <c r="D251" s="2">
        <f>'标准-普通'!L100</f>
        <v>95</v>
      </c>
      <c r="E251" s="2">
        <f>'标准-普通'!M100</f>
        <v>6</v>
      </c>
      <c r="F251" s="2" t="str">
        <f>'标准-普通'!T100</f>
        <v>[600301102000,600301202000,600301302000,600301402000]</v>
      </c>
      <c r="G251" s="2">
        <f>'标准-普通'!N100</f>
        <v>0</v>
      </c>
      <c r="H251" s="2" t="s">
        <v>924</v>
      </c>
    </row>
    <row r="252" spans="1:8" x14ac:dyDescent="0.15">
      <c r="A252" s="2">
        <f t="shared" si="40"/>
        <v>110096</v>
      </c>
      <c r="B252" s="2">
        <f t="shared" si="41"/>
        <v>110096</v>
      </c>
      <c r="C252" s="2" t="s">
        <v>202</v>
      </c>
      <c r="D252" s="2">
        <f>'标准-普通'!L101</f>
        <v>96</v>
      </c>
      <c r="E252" s="2">
        <f>'标准-普通'!M101</f>
        <v>6</v>
      </c>
      <c r="F252" s="2" t="str">
        <f>'标准-普通'!T101</f>
        <v>[600301102000,600301202000,600301302000,600301402000]</v>
      </c>
      <c r="G252" s="2">
        <f>'标准-普通'!N101</f>
        <v>0</v>
      </c>
      <c r="H252" s="2" t="s">
        <v>924</v>
      </c>
    </row>
    <row r="253" spans="1:8" x14ac:dyDescent="0.15">
      <c r="A253" s="2">
        <f t="shared" si="40"/>
        <v>110097</v>
      </c>
      <c r="B253" s="2">
        <f t="shared" si="41"/>
        <v>110097</v>
      </c>
      <c r="C253" s="2" t="s">
        <v>203</v>
      </c>
      <c r="D253" s="2">
        <f>'标准-普通'!L102</f>
        <v>97</v>
      </c>
      <c r="E253" s="2">
        <f>'标准-普通'!M102</f>
        <v>6</v>
      </c>
      <c r="F253" s="2" t="str">
        <f>'标准-普通'!T102</f>
        <v>[600301102000,600301202000,600301302000,600301402000]</v>
      </c>
      <c r="G253" s="2">
        <f>'标准-普通'!N102</f>
        <v>0</v>
      </c>
      <c r="H253" s="2" t="s">
        <v>924</v>
      </c>
    </row>
    <row r="254" spans="1:8" x14ac:dyDescent="0.15">
      <c r="A254" s="2">
        <f t="shared" si="40"/>
        <v>110098</v>
      </c>
      <c r="B254" s="2">
        <f t="shared" si="41"/>
        <v>110098</v>
      </c>
      <c r="C254" s="2" t="s">
        <v>204</v>
      </c>
      <c r="D254" s="2">
        <f>'标准-普通'!L103</f>
        <v>98</v>
      </c>
      <c r="E254" s="2">
        <f>'标准-普通'!M103</f>
        <v>6</v>
      </c>
      <c r="F254" s="2" t="str">
        <f>'标准-普通'!T103</f>
        <v>[600301102000,600301202000,600301302000,600301402000]</v>
      </c>
      <c r="G254" s="2">
        <f>'标准-普通'!N103</f>
        <v>0</v>
      </c>
      <c r="H254" s="2" t="s">
        <v>924</v>
      </c>
    </row>
    <row r="255" spans="1:8" x14ac:dyDescent="0.15">
      <c r="A255" s="2">
        <f t="shared" si="40"/>
        <v>110099</v>
      </c>
      <c r="B255" s="2">
        <f t="shared" si="41"/>
        <v>110099</v>
      </c>
      <c r="C255" s="2" t="s">
        <v>205</v>
      </c>
      <c r="D255" s="2">
        <f>'标准-普通'!L104</f>
        <v>99</v>
      </c>
      <c r="E255" s="2">
        <f>'标准-普通'!M104</f>
        <v>6</v>
      </c>
      <c r="F255" s="2" t="str">
        <f>'标准-普通'!T104</f>
        <v>[600301102000,600301202000,600301302000,600301402000]</v>
      </c>
      <c r="G255" s="2">
        <f>'标准-普通'!N104</f>
        <v>0</v>
      </c>
      <c r="H255" s="2" t="s">
        <v>924</v>
      </c>
    </row>
    <row r="256" spans="1:8" x14ac:dyDescent="0.15">
      <c r="A256" s="2">
        <f t="shared" si="40"/>
        <v>110100</v>
      </c>
      <c r="B256" s="2">
        <f t="shared" si="41"/>
        <v>110100</v>
      </c>
      <c r="C256" s="2" t="s">
        <v>206</v>
      </c>
      <c r="D256" s="2">
        <f>'标准-普通'!L105</f>
        <v>100</v>
      </c>
      <c r="E256" s="2">
        <f>'标准-普通'!M105</f>
        <v>6</v>
      </c>
      <c r="F256" s="2" t="str">
        <f>'标准-普通'!T105</f>
        <v>[600301102000,600301202000,600301302000,600301402000]</v>
      </c>
      <c r="G256" s="2">
        <f>'标准-普通'!N105</f>
        <v>0</v>
      </c>
      <c r="H256" s="2" t="s">
        <v>924</v>
      </c>
    </row>
    <row r="257" spans="1:8" x14ac:dyDescent="0.15">
      <c r="A257" s="2">
        <f t="shared" si="40"/>
        <v>110101</v>
      </c>
      <c r="B257" s="2">
        <f t="shared" si="41"/>
        <v>110101</v>
      </c>
      <c r="C257" s="2" t="s">
        <v>207</v>
      </c>
      <c r="D257" s="2">
        <f>'标准-普通'!L106</f>
        <v>101</v>
      </c>
      <c r="E257" s="2">
        <f>'标准-普通'!M106</f>
        <v>6</v>
      </c>
      <c r="F257" s="2" t="str">
        <f>'标准-普通'!T106</f>
        <v>[600301102000,600301202000,600301302000,600301402000]</v>
      </c>
      <c r="G257" s="2">
        <f>'标准-普通'!N106</f>
        <v>0</v>
      </c>
      <c r="H257" s="2" t="s">
        <v>924</v>
      </c>
    </row>
    <row r="258" spans="1:8" x14ac:dyDescent="0.15">
      <c r="A258" s="2">
        <f t="shared" si="40"/>
        <v>110102</v>
      </c>
      <c r="B258" s="2">
        <f t="shared" si="41"/>
        <v>110102</v>
      </c>
      <c r="C258" s="2" t="s">
        <v>208</v>
      </c>
      <c r="D258" s="2">
        <f>'标准-普通'!L107</f>
        <v>102</v>
      </c>
      <c r="E258" s="2">
        <f>'标准-普通'!M107</f>
        <v>6</v>
      </c>
      <c r="F258" s="2" t="str">
        <f>'标准-普通'!T107</f>
        <v>[600301102000,600301202000,600301302000,600301402000]</v>
      </c>
      <c r="G258" s="2">
        <f>'标准-普通'!N107</f>
        <v>0</v>
      </c>
      <c r="H258" s="2" t="s">
        <v>924</v>
      </c>
    </row>
    <row r="259" spans="1:8" x14ac:dyDescent="0.15">
      <c r="A259" s="2">
        <f t="shared" si="40"/>
        <v>110103</v>
      </c>
      <c r="B259" s="2">
        <f t="shared" si="41"/>
        <v>110103</v>
      </c>
      <c r="C259" s="2" t="s">
        <v>209</v>
      </c>
      <c r="D259" s="2">
        <f>'标准-普通'!L108</f>
        <v>103</v>
      </c>
      <c r="E259" s="2">
        <f>'标准-普通'!M108</f>
        <v>6</v>
      </c>
      <c r="F259" s="2" t="str">
        <f>'标准-普通'!T108</f>
        <v>[600401103000,600401203000,600401303000,600401403000]</v>
      </c>
      <c r="G259" s="2">
        <f>'标准-普通'!N108</f>
        <v>0</v>
      </c>
      <c r="H259" s="2" t="s">
        <v>924</v>
      </c>
    </row>
    <row r="260" spans="1:8" x14ac:dyDescent="0.15">
      <c r="A260" s="2">
        <f t="shared" si="40"/>
        <v>110104</v>
      </c>
      <c r="B260" s="2">
        <f t="shared" si="41"/>
        <v>110104</v>
      </c>
      <c r="C260" s="2" t="s">
        <v>210</v>
      </c>
      <c r="D260" s="2">
        <f>'标准-普通'!L109</f>
        <v>104</v>
      </c>
      <c r="E260" s="2">
        <f>'标准-普通'!M109</f>
        <v>6</v>
      </c>
      <c r="F260" s="2" t="str">
        <f>'标准-普通'!T109</f>
        <v>[600401103000,600401203000,600401303000,600401403000]</v>
      </c>
      <c r="G260" s="2">
        <f>'标准-普通'!N109</f>
        <v>0</v>
      </c>
      <c r="H260" s="2" t="s">
        <v>924</v>
      </c>
    </row>
    <row r="261" spans="1:8" x14ac:dyDescent="0.15">
      <c r="A261" s="2">
        <f t="shared" si="40"/>
        <v>110105</v>
      </c>
      <c r="B261" s="2">
        <f t="shared" si="41"/>
        <v>110105</v>
      </c>
      <c r="C261" s="2" t="s">
        <v>211</v>
      </c>
      <c r="D261" s="2">
        <f>'标准-普通'!L110</f>
        <v>105</v>
      </c>
      <c r="E261" s="2">
        <f>'标准-普通'!M110</f>
        <v>6</v>
      </c>
      <c r="F261" s="2" t="str">
        <f>'标准-普通'!T110</f>
        <v>[600401103000,600401203000,600401303000,600401403000]</v>
      </c>
      <c r="G261" s="2">
        <f>'标准-普通'!N110</f>
        <v>0</v>
      </c>
      <c r="H261" s="2" t="s">
        <v>924</v>
      </c>
    </row>
    <row r="262" spans="1:8" x14ac:dyDescent="0.15">
      <c r="A262" s="2">
        <f t="shared" si="40"/>
        <v>110106</v>
      </c>
      <c r="B262" s="2">
        <f t="shared" si="41"/>
        <v>110106</v>
      </c>
      <c r="C262" s="2" t="s">
        <v>212</v>
      </c>
      <c r="D262" s="2">
        <f>'标准-普通'!L111</f>
        <v>106</v>
      </c>
      <c r="E262" s="2">
        <f>'标准-普通'!M111</f>
        <v>6</v>
      </c>
      <c r="F262" s="2" t="str">
        <f>'标准-普通'!T111</f>
        <v>[600401103000,600401203000,600401303000,600401403000]</v>
      </c>
      <c r="G262" s="2">
        <f>'标准-普通'!N111</f>
        <v>0</v>
      </c>
      <c r="H262" s="2" t="s">
        <v>924</v>
      </c>
    </row>
    <row r="263" spans="1:8" x14ac:dyDescent="0.15">
      <c r="A263" s="2">
        <f t="shared" si="40"/>
        <v>110107</v>
      </c>
      <c r="B263" s="2">
        <f t="shared" si="41"/>
        <v>110107</v>
      </c>
      <c r="C263" s="2" t="s">
        <v>213</v>
      </c>
      <c r="D263" s="2">
        <f>'标准-普通'!L112</f>
        <v>107</v>
      </c>
      <c r="E263" s="2">
        <f>'标准-普通'!M112</f>
        <v>6</v>
      </c>
      <c r="F263" s="2" t="str">
        <f>'标准-普通'!T112</f>
        <v>[600401103000,600401203000,600401303000,600401403000]</v>
      </c>
      <c r="G263" s="2">
        <f>'标准-普通'!N112</f>
        <v>0</v>
      </c>
      <c r="H263" s="2" t="s">
        <v>924</v>
      </c>
    </row>
    <row r="264" spans="1:8" x14ac:dyDescent="0.15">
      <c r="A264" s="2">
        <f t="shared" si="40"/>
        <v>110108</v>
      </c>
      <c r="B264" s="2">
        <f t="shared" si="41"/>
        <v>110108</v>
      </c>
      <c r="C264" s="2" t="s">
        <v>214</v>
      </c>
      <c r="D264" s="2">
        <f>'标准-普通'!L113</f>
        <v>108</v>
      </c>
      <c r="E264" s="2">
        <f>'标准-普通'!M113</f>
        <v>7</v>
      </c>
      <c r="F264" s="2" t="str">
        <f>'标准-普通'!T113</f>
        <v>[600401103000,600401203000,600401303000,600401403000]</v>
      </c>
      <c r="G264" s="2">
        <f>'标准-普通'!N113</f>
        <v>0</v>
      </c>
      <c r="H264" s="2" t="s">
        <v>924</v>
      </c>
    </row>
    <row r="265" spans="1:8" x14ac:dyDescent="0.15">
      <c r="A265" s="2">
        <f t="shared" si="40"/>
        <v>110109</v>
      </c>
      <c r="B265" s="2">
        <f t="shared" si="41"/>
        <v>110109</v>
      </c>
      <c r="C265" s="2" t="s">
        <v>215</v>
      </c>
      <c r="D265" s="2">
        <f>'标准-普通'!L114</f>
        <v>109</v>
      </c>
      <c r="E265" s="2">
        <f>'标准-普通'!M114</f>
        <v>7</v>
      </c>
      <c r="F265" s="2" t="str">
        <f>'标准-普通'!T114</f>
        <v>[600401103000,600401203000,600401303000,600401403000]</v>
      </c>
      <c r="G265" s="2">
        <f>'标准-普通'!N114</f>
        <v>0</v>
      </c>
      <c r="H265" s="2" t="s">
        <v>924</v>
      </c>
    </row>
    <row r="266" spans="1:8" x14ac:dyDescent="0.15">
      <c r="A266" s="2">
        <f t="shared" si="40"/>
        <v>110110</v>
      </c>
      <c r="B266" s="2">
        <f t="shared" si="41"/>
        <v>110110</v>
      </c>
      <c r="C266" s="2" t="s">
        <v>216</v>
      </c>
      <c r="D266" s="2">
        <f>'标准-普通'!L115</f>
        <v>110</v>
      </c>
      <c r="E266" s="2">
        <f>'标准-普通'!M115</f>
        <v>7</v>
      </c>
      <c r="F266" s="2" t="str">
        <f>'标准-普通'!T115</f>
        <v>[600401103000,600401203000,600401303000,600401403000]</v>
      </c>
      <c r="G266" s="2">
        <f>'标准-普通'!N115</f>
        <v>0</v>
      </c>
      <c r="H266" s="2" t="s">
        <v>924</v>
      </c>
    </row>
    <row r="267" spans="1:8" x14ac:dyDescent="0.15">
      <c r="A267" s="2">
        <f t="shared" si="40"/>
        <v>110111</v>
      </c>
      <c r="B267" s="2">
        <f t="shared" si="41"/>
        <v>110111</v>
      </c>
      <c r="C267" s="2" t="s">
        <v>217</v>
      </c>
      <c r="D267" s="2">
        <f>'标准-普通'!L116</f>
        <v>111</v>
      </c>
      <c r="E267" s="2">
        <f>'标准-普通'!M116</f>
        <v>7</v>
      </c>
      <c r="F267" s="2" t="str">
        <f>'标准-普通'!T116</f>
        <v>[600401103000,600401203000,600401303000,600401403000]</v>
      </c>
      <c r="G267" s="2">
        <f>'标准-普通'!N116</f>
        <v>0</v>
      </c>
      <c r="H267" s="2" t="s">
        <v>924</v>
      </c>
    </row>
    <row r="268" spans="1:8" x14ac:dyDescent="0.15">
      <c r="A268" s="2">
        <f t="shared" si="40"/>
        <v>110112</v>
      </c>
      <c r="B268" s="2">
        <f t="shared" si="41"/>
        <v>110112</v>
      </c>
      <c r="C268" s="2" t="s">
        <v>218</v>
      </c>
      <c r="D268" s="2">
        <f>'标准-普通'!L117</f>
        <v>112</v>
      </c>
      <c r="E268" s="2">
        <f>'标准-普通'!M117</f>
        <v>7</v>
      </c>
      <c r="F268" s="2" t="str">
        <f>'标准-普通'!T117</f>
        <v>[600401103000,600401203000,600401303000,600401403000]</v>
      </c>
      <c r="G268" s="2">
        <f>'标准-普通'!N117</f>
        <v>0</v>
      </c>
      <c r="H268" s="2" t="s">
        <v>924</v>
      </c>
    </row>
    <row r="269" spans="1:8" x14ac:dyDescent="0.15">
      <c r="A269" s="2">
        <f t="shared" si="40"/>
        <v>110113</v>
      </c>
      <c r="B269" s="2">
        <f t="shared" si="41"/>
        <v>110113</v>
      </c>
      <c r="C269" s="2" t="s">
        <v>219</v>
      </c>
      <c r="D269" s="2">
        <f>'标准-普通'!L118</f>
        <v>113</v>
      </c>
      <c r="E269" s="2">
        <f>'标准-普通'!M118</f>
        <v>7</v>
      </c>
      <c r="F269" s="2" t="str">
        <f>'标准-普通'!T118</f>
        <v>[600401103000,600401203000,600401303000,600401403000]</v>
      </c>
      <c r="G269" s="2">
        <f>'标准-普通'!N118</f>
        <v>0</v>
      </c>
      <c r="H269" s="2" t="s">
        <v>924</v>
      </c>
    </row>
    <row r="270" spans="1:8" x14ac:dyDescent="0.15">
      <c r="A270" s="2">
        <f t="shared" si="40"/>
        <v>110114</v>
      </c>
      <c r="B270" s="2">
        <f t="shared" si="41"/>
        <v>110114</v>
      </c>
      <c r="C270" s="2" t="s">
        <v>220</v>
      </c>
      <c r="D270" s="2">
        <f>'标准-普通'!L119</f>
        <v>114</v>
      </c>
      <c r="E270" s="2">
        <f>'标准-普通'!M119</f>
        <v>7</v>
      </c>
      <c r="F270" s="2" t="str">
        <f>'标准-普通'!T119</f>
        <v>[600401103000,600401203000,600401303000,600401403000]</v>
      </c>
      <c r="G270" s="2">
        <f>'标准-普通'!N119</f>
        <v>0</v>
      </c>
      <c r="H270" s="2" t="s">
        <v>924</v>
      </c>
    </row>
    <row r="271" spans="1:8" x14ac:dyDescent="0.15">
      <c r="A271" s="2">
        <f t="shared" si="40"/>
        <v>110115</v>
      </c>
      <c r="B271" s="2">
        <f t="shared" si="41"/>
        <v>110115</v>
      </c>
      <c r="C271" s="2" t="s">
        <v>221</v>
      </c>
      <c r="D271" s="2">
        <f>'标准-普通'!L120</f>
        <v>115</v>
      </c>
      <c r="E271" s="2">
        <f>'标准-普通'!M120</f>
        <v>7</v>
      </c>
      <c r="F271" s="2" t="str">
        <f>'标准-普通'!T120</f>
        <v>[600401103000,600401203000,600401303000,600401403000]</v>
      </c>
      <c r="G271" s="2">
        <f>'标准-普通'!N120</f>
        <v>0</v>
      </c>
      <c r="H271" s="2" t="s">
        <v>924</v>
      </c>
    </row>
    <row r="272" spans="1:8" x14ac:dyDescent="0.15">
      <c r="A272" s="2">
        <f t="shared" si="40"/>
        <v>110116</v>
      </c>
      <c r="B272" s="2">
        <f t="shared" si="41"/>
        <v>110116</v>
      </c>
      <c r="C272" s="2" t="s">
        <v>222</v>
      </c>
      <c r="D272" s="2">
        <f>'标准-普通'!L121</f>
        <v>116</v>
      </c>
      <c r="E272" s="2">
        <f>'标准-普通'!M121</f>
        <v>7</v>
      </c>
      <c r="F272" s="2" t="str">
        <f>'标准-普通'!T121</f>
        <v>[600401103000,600401203000,600401303000,600401403000]</v>
      </c>
      <c r="G272" s="2">
        <f>'标准-普通'!N121</f>
        <v>0</v>
      </c>
      <c r="H272" s="2" t="s">
        <v>924</v>
      </c>
    </row>
    <row r="273" spans="1:8" x14ac:dyDescent="0.15">
      <c r="A273" s="2">
        <f t="shared" si="40"/>
        <v>110117</v>
      </c>
      <c r="B273" s="2">
        <f t="shared" si="41"/>
        <v>110117</v>
      </c>
      <c r="C273" s="2" t="s">
        <v>223</v>
      </c>
      <c r="D273" s="2">
        <f>'标准-普通'!L122</f>
        <v>117</v>
      </c>
      <c r="E273" s="2">
        <f>'标准-普通'!M122</f>
        <v>7</v>
      </c>
      <c r="F273" s="2" t="str">
        <f>'标准-普通'!T122</f>
        <v>[600401103000,600401203000,600401303000,600401403000]</v>
      </c>
      <c r="G273" s="2">
        <f>'标准-普通'!N122</f>
        <v>0</v>
      </c>
      <c r="H273" s="2" t="s">
        <v>924</v>
      </c>
    </row>
    <row r="274" spans="1:8" x14ac:dyDescent="0.15">
      <c r="A274" s="2">
        <f t="shared" si="40"/>
        <v>110118</v>
      </c>
      <c r="B274" s="2">
        <f t="shared" si="41"/>
        <v>110118</v>
      </c>
      <c r="C274" s="2" t="s">
        <v>224</v>
      </c>
      <c r="D274" s="2">
        <f>'标准-普通'!L123</f>
        <v>118</v>
      </c>
      <c r="E274" s="2">
        <f>'标准-普通'!M123</f>
        <v>7</v>
      </c>
      <c r="F274" s="2" t="str">
        <f>'标准-普通'!T123</f>
        <v>[600401103000,600401203000,600401303000,600401403000]</v>
      </c>
      <c r="G274" s="2">
        <f>'标准-普通'!N123</f>
        <v>0</v>
      </c>
      <c r="H274" s="2" t="s">
        <v>924</v>
      </c>
    </row>
    <row r="275" spans="1:8" x14ac:dyDescent="0.15">
      <c r="A275" s="2">
        <f t="shared" si="40"/>
        <v>110119</v>
      </c>
      <c r="B275" s="2">
        <f t="shared" si="41"/>
        <v>110119</v>
      </c>
      <c r="C275" s="2" t="s">
        <v>225</v>
      </c>
      <c r="D275" s="2">
        <f>'标准-普通'!L124</f>
        <v>119</v>
      </c>
      <c r="E275" s="2">
        <f>'标准-普通'!M124</f>
        <v>7</v>
      </c>
      <c r="F275" s="2" t="str">
        <f>'标准-普通'!T124</f>
        <v>[600401103000,600401203000,600401303000,600401403000]</v>
      </c>
      <c r="G275" s="2">
        <f>'标准-普通'!N124</f>
        <v>0</v>
      </c>
      <c r="H275" s="2" t="s">
        <v>924</v>
      </c>
    </row>
    <row r="276" spans="1:8" x14ac:dyDescent="0.15">
      <c r="A276" s="2">
        <f t="shared" si="40"/>
        <v>110120</v>
      </c>
      <c r="B276" s="2">
        <f t="shared" si="41"/>
        <v>110120</v>
      </c>
      <c r="C276" s="2" t="s">
        <v>226</v>
      </c>
      <c r="D276" s="2">
        <f>'标准-普通'!L125</f>
        <v>120</v>
      </c>
      <c r="E276" s="2">
        <f>'标准-普通'!M125</f>
        <v>7</v>
      </c>
      <c r="F276" s="2" t="str">
        <f>'标准-普通'!T125</f>
        <v>[600401103000,600401203000,600401303000,600401403000]</v>
      </c>
      <c r="G276" s="2">
        <f>'标准-普通'!N125</f>
        <v>0</v>
      </c>
      <c r="H276" s="2" t="s">
        <v>924</v>
      </c>
    </row>
    <row r="277" spans="1:8" x14ac:dyDescent="0.15">
      <c r="A277" s="2">
        <f t="shared" si="40"/>
        <v>110121</v>
      </c>
      <c r="B277" s="2">
        <f t="shared" si="41"/>
        <v>110121</v>
      </c>
      <c r="C277" s="2" t="s">
        <v>227</v>
      </c>
      <c r="D277" s="2">
        <f>'标准-普通'!L126</f>
        <v>121</v>
      </c>
      <c r="E277" s="2">
        <f>'标准-普通'!M126</f>
        <v>7</v>
      </c>
      <c r="F277" s="2" t="str">
        <f>'标准-普通'!T126</f>
        <v>[600401103000,600401203000,600401303000,600401403000]</v>
      </c>
      <c r="G277" s="2">
        <f>'标准-普通'!N126</f>
        <v>0</v>
      </c>
      <c r="H277" s="2" t="s">
        <v>924</v>
      </c>
    </row>
    <row r="278" spans="1:8" x14ac:dyDescent="0.15">
      <c r="A278" s="2">
        <f t="shared" si="40"/>
        <v>110122</v>
      </c>
      <c r="B278" s="2">
        <f t="shared" si="41"/>
        <v>110122</v>
      </c>
      <c r="C278" s="2" t="s">
        <v>228</v>
      </c>
      <c r="D278" s="2">
        <f>'标准-普通'!L127</f>
        <v>122</v>
      </c>
      <c r="E278" s="2">
        <f>'标准-普通'!M127</f>
        <v>7</v>
      </c>
      <c r="F278" s="2" t="str">
        <f>'标准-普通'!T127</f>
        <v>[600401103000,600401203000,600401303000,600401403000]</v>
      </c>
      <c r="G278" s="2">
        <f>'标准-普通'!N127</f>
        <v>0</v>
      </c>
      <c r="H278" s="2" t="s">
        <v>924</v>
      </c>
    </row>
    <row r="279" spans="1:8" x14ac:dyDescent="0.15">
      <c r="A279" s="2">
        <f t="shared" si="40"/>
        <v>110123</v>
      </c>
      <c r="B279" s="2">
        <f t="shared" si="41"/>
        <v>110123</v>
      </c>
      <c r="C279" s="2" t="s">
        <v>229</v>
      </c>
      <c r="D279" s="2">
        <f>'标准-普通'!L128</f>
        <v>123</v>
      </c>
      <c r="E279" s="2">
        <f>'标准-普通'!M128</f>
        <v>7</v>
      </c>
      <c r="F279" s="2" t="str">
        <f>'标准-普通'!T128</f>
        <v>[600401103000,600401203000,600401303000,600401403000]</v>
      </c>
      <c r="G279" s="2">
        <f>'标准-普通'!N128</f>
        <v>0</v>
      </c>
      <c r="H279" s="2" t="s">
        <v>924</v>
      </c>
    </row>
    <row r="280" spans="1:8" x14ac:dyDescent="0.15">
      <c r="A280" s="2">
        <f t="shared" si="40"/>
        <v>110124</v>
      </c>
      <c r="B280" s="2">
        <f t="shared" si="41"/>
        <v>110124</v>
      </c>
      <c r="C280" s="2" t="s">
        <v>230</v>
      </c>
      <c r="D280" s="2">
        <f>'标准-普通'!L129</f>
        <v>124</v>
      </c>
      <c r="E280" s="2">
        <f>'标准-普通'!M129</f>
        <v>7</v>
      </c>
      <c r="F280" s="2" t="str">
        <f>'标准-普通'!T129</f>
        <v>[600401103000,600401203000,600401303000,600401403000]</v>
      </c>
      <c r="G280" s="2">
        <f>'标准-普通'!N129</f>
        <v>0</v>
      </c>
      <c r="H280" s="2" t="s">
        <v>924</v>
      </c>
    </row>
    <row r="281" spans="1:8" x14ac:dyDescent="0.15">
      <c r="A281" s="2">
        <f t="shared" si="40"/>
        <v>110125</v>
      </c>
      <c r="B281" s="2">
        <f t="shared" si="41"/>
        <v>110125</v>
      </c>
      <c r="C281" s="2" t="s">
        <v>231</v>
      </c>
      <c r="D281" s="2">
        <f>'标准-普通'!L130</f>
        <v>125</v>
      </c>
      <c r="E281" s="2">
        <f>'标准-普通'!M130</f>
        <v>7</v>
      </c>
      <c r="F281" s="2" t="str">
        <f>'标准-普通'!T130</f>
        <v>[600401103000,600401203000,600401303000,600401403000]</v>
      </c>
      <c r="G281" s="2">
        <f>'标准-普通'!N130</f>
        <v>0</v>
      </c>
      <c r="H281" s="2" t="s">
        <v>924</v>
      </c>
    </row>
    <row r="282" spans="1:8" x14ac:dyDescent="0.15">
      <c r="A282" s="2">
        <f t="shared" si="40"/>
        <v>110126</v>
      </c>
      <c r="B282" s="2">
        <f t="shared" si="41"/>
        <v>110126</v>
      </c>
      <c r="C282" s="2" t="s">
        <v>232</v>
      </c>
      <c r="D282" s="2">
        <f>'标准-普通'!L131</f>
        <v>126</v>
      </c>
      <c r="E282" s="2">
        <f>'标准-普通'!M131</f>
        <v>7</v>
      </c>
      <c r="F282" s="2" t="str">
        <f>'标准-普通'!T131</f>
        <v>[600401103000,600401203000,600401303000,600401403000]</v>
      </c>
      <c r="G282" s="2">
        <f>'标准-普通'!N131</f>
        <v>0</v>
      </c>
      <c r="H282" s="2" t="s">
        <v>924</v>
      </c>
    </row>
    <row r="283" spans="1:8" x14ac:dyDescent="0.15">
      <c r="A283" s="2">
        <f t="shared" si="40"/>
        <v>110127</v>
      </c>
      <c r="B283" s="2">
        <f t="shared" si="41"/>
        <v>110127</v>
      </c>
      <c r="C283" s="2" t="s">
        <v>233</v>
      </c>
      <c r="D283" s="2">
        <f>'标准-普通'!L132</f>
        <v>127</v>
      </c>
      <c r="E283" s="2">
        <f>'标准-普通'!M132</f>
        <v>7</v>
      </c>
      <c r="F283" s="2" t="str">
        <f>'标准-普通'!T132</f>
        <v>[600401103000,600401203000,600401303000,600401403000]</v>
      </c>
      <c r="G283" s="2">
        <f>'标准-普通'!N132</f>
        <v>0</v>
      </c>
      <c r="H283" s="2" t="s">
        <v>924</v>
      </c>
    </row>
    <row r="284" spans="1:8" x14ac:dyDescent="0.15">
      <c r="A284" s="2">
        <f t="shared" si="40"/>
        <v>110128</v>
      </c>
      <c r="B284" s="2">
        <f t="shared" si="41"/>
        <v>110128</v>
      </c>
      <c r="C284" s="2" t="s">
        <v>234</v>
      </c>
      <c r="D284" s="2">
        <f>'标准-普通'!L133</f>
        <v>128</v>
      </c>
      <c r="E284" s="2">
        <f>'标准-普通'!M133</f>
        <v>7</v>
      </c>
      <c r="F284" s="2" t="str">
        <f>'标准-普通'!T133</f>
        <v>[600401103000,600401203000,600401303000,600401403000]</v>
      </c>
      <c r="G284" s="2">
        <f>'标准-普通'!N133</f>
        <v>0</v>
      </c>
      <c r="H284" s="2" t="s">
        <v>924</v>
      </c>
    </row>
    <row r="285" spans="1:8" x14ac:dyDescent="0.15">
      <c r="A285" s="2">
        <f t="shared" si="40"/>
        <v>110129</v>
      </c>
      <c r="B285" s="2">
        <f t="shared" si="41"/>
        <v>110129</v>
      </c>
      <c r="C285" s="2" t="s">
        <v>235</v>
      </c>
      <c r="D285" s="2">
        <f>'标准-普通'!L134</f>
        <v>129</v>
      </c>
      <c r="E285" s="2">
        <f>'标准-普通'!M134</f>
        <v>7</v>
      </c>
      <c r="F285" s="2" t="str">
        <f>'标准-普通'!T134</f>
        <v>[600401103000,600401203000,600401303000,600401403000]</v>
      </c>
      <c r="G285" s="2">
        <f>'标准-普通'!N134</f>
        <v>0</v>
      </c>
      <c r="H285" s="2" t="s">
        <v>924</v>
      </c>
    </row>
    <row r="286" spans="1:8" x14ac:dyDescent="0.15">
      <c r="A286" s="2">
        <f t="shared" si="40"/>
        <v>110130</v>
      </c>
      <c r="B286" s="2">
        <f t="shared" si="41"/>
        <v>110130</v>
      </c>
      <c r="C286" s="2" t="s">
        <v>236</v>
      </c>
      <c r="D286" s="2">
        <f>'标准-普通'!L135</f>
        <v>130</v>
      </c>
      <c r="E286" s="2">
        <f>'标准-普通'!M135</f>
        <v>7</v>
      </c>
      <c r="F286" s="2" t="str">
        <f>'标准-普通'!T135</f>
        <v>[600401103000,600401203000,600401303000,600401403000]</v>
      </c>
      <c r="G286" s="2">
        <f>'标准-普通'!N135</f>
        <v>0</v>
      </c>
      <c r="H286" s="2" t="s">
        <v>924</v>
      </c>
    </row>
    <row r="287" spans="1:8" x14ac:dyDescent="0.15">
      <c r="A287" s="2">
        <f t="shared" ref="A287:A350" si="42">B287</f>
        <v>110131</v>
      </c>
      <c r="B287" s="2">
        <f t="shared" ref="B287:B350" si="43">B286+1</f>
        <v>110131</v>
      </c>
      <c r="C287" s="2" t="s">
        <v>237</v>
      </c>
      <c r="D287" s="2">
        <f>'标准-普通'!L136</f>
        <v>131</v>
      </c>
      <c r="E287" s="2">
        <f>'标准-普通'!M136</f>
        <v>7</v>
      </c>
      <c r="F287" s="2" t="str">
        <f>'标准-普通'!T136</f>
        <v>[600401103000,600401203000,600401303000,600401403000]</v>
      </c>
      <c r="G287" s="2">
        <f>'标准-普通'!N136</f>
        <v>0</v>
      </c>
      <c r="H287" s="2" t="s">
        <v>924</v>
      </c>
    </row>
    <row r="288" spans="1:8" x14ac:dyDescent="0.15">
      <c r="A288" s="2">
        <f t="shared" si="42"/>
        <v>110132</v>
      </c>
      <c r="B288" s="2">
        <f t="shared" si="43"/>
        <v>110132</v>
      </c>
      <c r="C288" s="2" t="s">
        <v>238</v>
      </c>
      <c r="D288" s="2">
        <f>'标准-普通'!L137</f>
        <v>132</v>
      </c>
      <c r="E288" s="2">
        <f>'标准-普通'!M137</f>
        <v>7</v>
      </c>
      <c r="F288" s="2" t="str">
        <f>'标准-普通'!T137</f>
        <v>[600401103000,600401203000,600401303000,600401403000]</v>
      </c>
      <c r="G288" s="2">
        <f>'标准-普通'!N137</f>
        <v>0</v>
      </c>
      <c r="H288" s="2" t="s">
        <v>924</v>
      </c>
    </row>
    <row r="289" spans="1:8" x14ac:dyDescent="0.15">
      <c r="A289" s="2">
        <f t="shared" si="42"/>
        <v>110133</v>
      </c>
      <c r="B289" s="2">
        <f t="shared" si="43"/>
        <v>110133</v>
      </c>
      <c r="C289" s="2" t="s">
        <v>239</v>
      </c>
      <c r="D289" s="2">
        <f>'标准-普通'!L138</f>
        <v>133</v>
      </c>
      <c r="E289" s="2">
        <f>'标准-普通'!M138</f>
        <v>8</v>
      </c>
      <c r="F289" s="2" t="str">
        <f>'标准-普通'!T138</f>
        <v>[600501104500,600501204500,600501304500,600501404500]</v>
      </c>
      <c r="G289" s="2">
        <f>'标准-普通'!N138</f>
        <v>0</v>
      </c>
      <c r="H289" s="2" t="s">
        <v>924</v>
      </c>
    </row>
    <row r="290" spans="1:8" x14ac:dyDescent="0.15">
      <c r="A290" s="2">
        <f t="shared" si="42"/>
        <v>110134</v>
      </c>
      <c r="B290" s="2">
        <f t="shared" si="43"/>
        <v>110134</v>
      </c>
      <c r="C290" s="2" t="s">
        <v>240</v>
      </c>
      <c r="D290" s="2">
        <f>'标准-普通'!L139</f>
        <v>134</v>
      </c>
      <c r="E290" s="2">
        <f>'标准-普通'!M139</f>
        <v>8</v>
      </c>
      <c r="F290" s="2" t="str">
        <f>'标准-普通'!T139</f>
        <v>[600501104500,600501204500,600501304500,600501404500]</v>
      </c>
      <c r="G290" s="2">
        <f>'标准-普通'!N139</f>
        <v>0</v>
      </c>
      <c r="H290" s="2" t="s">
        <v>924</v>
      </c>
    </row>
    <row r="291" spans="1:8" x14ac:dyDescent="0.15">
      <c r="A291" s="2">
        <f t="shared" si="42"/>
        <v>110135</v>
      </c>
      <c r="B291" s="2">
        <f t="shared" si="43"/>
        <v>110135</v>
      </c>
      <c r="C291" s="2" t="s">
        <v>241</v>
      </c>
      <c r="D291" s="2">
        <f>'标准-普通'!L140</f>
        <v>135</v>
      </c>
      <c r="E291" s="2">
        <f>'标准-普通'!M140</f>
        <v>8</v>
      </c>
      <c r="F291" s="2" t="str">
        <f>'标准-普通'!T140</f>
        <v>[600501104500,600501204500,600501304500,600501404500]</v>
      </c>
      <c r="G291" s="2">
        <f>'标准-普通'!N140</f>
        <v>0</v>
      </c>
      <c r="H291" s="2" t="s">
        <v>924</v>
      </c>
    </row>
    <row r="292" spans="1:8" x14ac:dyDescent="0.15">
      <c r="A292" s="2">
        <f t="shared" si="42"/>
        <v>110136</v>
      </c>
      <c r="B292" s="2">
        <f t="shared" si="43"/>
        <v>110136</v>
      </c>
      <c r="C292" s="2" t="s">
        <v>242</v>
      </c>
      <c r="D292" s="2">
        <f>'标准-普通'!L141</f>
        <v>136</v>
      </c>
      <c r="E292" s="2">
        <f>'标准-普通'!M141</f>
        <v>8</v>
      </c>
      <c r="F292" s="2" t="str">
        <f>'标准-普通'!T141</f>
        <v>[600501104500,600501204500,600501304500,600501404500]</v>
      </c>
      <c r="G292" s="2">
        <f>'标准-普通'!N141</f>
        <v>0</v>
      </c>
      <c r="H292" s="2" t="s">
        <v>924</v>
      </c>
    </row>
    <row r="293" spans="1:8" x14ac:dyDescent="0.15">
      <c r="A293" s="2">
        <f t="shared" si="42"/>
        <v>110137</v>
      </c>
      <c r="B293" s="2">
        <f t="shared" si="43"/>
        <v>110137</v>
      </c>
      <c r="C293" s="2" t="s">
        <v>243</v>
      </c>
      <c r="D293" s="2">
        <f>'标准-普通'!L142</f>
        <v>137</v>
      </c>
      <c r="E293" s="2">
        <f>'标准-普通'!M142</f>
        <v>8</v>
      </c>
      <c r="F293" s="2" t="str">
        <f>'标准-普通'!T142</f>
        <v>[600501104500,600501204500,600501304500,600501404500]</v>
      </c>
      <c r="G293" s="2">
        <f>'标准-普通'!N142</f>
        <v>0</v>
      </c>
      <c r="H293" s="2" t="s">
        <v>924</v>
      </c>
    </row>
    <row r="294" spans="1:8" x14ac:dyDescent="0.15">
      <c r="A294" s="2">
        <f t="shared" si="42"/>
        <v>110138</v>
      </c>
      <c r="B294" s="2">
        <f t="shared" si="43"/>
        <v>110138</v>
      </c>
      <c r="C294" s="2" t="s">
        <v>244</v>
      </c>
      <c r="D294" s="2">
        <f>'标准-普通'!L143</f>
        <v>138</v>
      </c>
      <c r="E294" s="2">
        <f>'标准-普通'!M143</f>
        <v>8</v>
      </c>
      <c r="F294" s="2" t="str">
        <f>'标准-普通'!T143</f>
        <v>[600501104500,600501204500,600501304500,600501404500]</v>
      </c>
      <c r="G294" s="2">
        <f>'标准-普通'!N143</f>
        <v>0</v>
      </c>
      <c r="H294" s="2" t="s">
        <v>924</v>
      </c>
    </row>
    <row r="295" spans="1:8" x14ac:dyDescent="0.15">
      <c r="A295" s="2">
        <f t="shared" si="42"/>
        <v>110139</v>
      </c>
      <c r="B295" s="2">
        <f t="shared" si="43"/>
        <v>110139</v>
      </c>
      <c r="C295" s="2" t="s">
        <v>245</v>
      </c>
      <c r="D295" s="2">
        <f>'标准-普通'!L144</f>
        <v>139</v>
      </c>
      <c r="E295" s="2">
        <f>'标准-普通'!M144</f>
        <v>8</v>
      </c>
      <c r="F295" s="2" t="str">
        <f>'标准-普通'!T144</f>
        <v>[600501104500,600501204500,600501304500,600501404500]</v>
      </c>
      <c r="G295" s="2">
        <f>'标准-普通'!N144</f>
        <v>0</v>
      </c>
      <c r="H295" s="2" t="s">
        <v>924</v>
      </c>
    </row>
    <row r="296" spans="1:8" x14ac:dyDescent="0.15">
      <c r="A296" s="2">
        <f t="shared" si="42"/>
        <v>110140</v>
      </c>
      <c r="B296" s="2">
        <f t="shared" si="43"/>
        <v>110140</v>
      </c>
      <c r="C296" s="2" t="s">
        <v>246</v>
      </c>
      <c r="D296" s="2">
        <f>'标准-普通'!L145</f>
        <v>140</v>
      </c>
      <c r="E296" s="2">
        <f>'标准-普通'!M145</f>
        <v>8</v>
      </c>
      <c r="F296" s="2" t="str">
        <f>'标准-普通'!T145</f>
        <v>[600501104500,600501204500,600501304500,600501404500]</v>
      </c>
      <c r="G296" s="2">
        <f>'标准-普通'!N145</f>
        <v>0</v>
      </c>
      <c r="H296" s="2" t="s">
        <v>924</v>
      </c>
    </row>
    <row r="297" spans="1:8" x14ac:dyDescent="0.15">
      <c r="A297" s="2">
        <f t="shared" si="42"/>
        <v>110141</v>
      </c>
      <c r="B297" s="2">
        <f t="shared" si="43"/>
        <v>110141</v>
      </c>
      <c r="C297" s="2" t="s">
        <v>247</v>
      </c>
      <c r="D297" s="2">
        <f>'标准-普通'!L146</f>
        <v>141</v>
      </c>
      <c r="E297" s="2">
        <f>'标准-普通'!M146</f>
        <v>8</v>
      </c>
      <c r="F297" s="2" t="str">
        <f>'标准-普通'!T146</f>
        <v>[600501104500,600501204500,600501304500,600501404500]</v>
      </c>
      <c r="G297" s="2">
        <f>'标准-普通'!N146</f>
        <v>0</v>
      </c>
      <c r="H297" s="2" t="s">
        <v>924</v>
      </c>
    </row>
    <row r="298" spans="1:8" x14ac:dyDescent="0.15">
      <c r="A298" s="2">
        <f t="shared" si="42"/>
        <v>110142</v>
      </c>
      <c r="B298" s="2">
        <f t="shared" si="43"/>
        <v>110142</v>
      </c>
      <c r="C298" s="2" t="s">
        <v>248</v>
      </c>
      <c r="D298" s="2">
        <f>'标准-普通'!L147</f>
        <v>142</v>
      </c>
      <c r="E298" s="2">
        <f>'标准-普通'!M147</f>
        <v>8</v>
      </c>
      <c r="F298" s="2" t="str">
        <f>'标准-普通'!T147</f>
        <v>[600501104500,600501204500,600501304500,600501404500]</v>
      </c>
      <c r="G298" s="2">
        <f>'标准-普通'!N147</f>
        <v>0</v>
      </c>
      <c r="H298" s="2" t="s">
        <v>924</v>
      </c>
    </row>
    <row r="299" spans="1:8" x14ac:dyDescent="0.15">
      <c r="A299" s="2">
        <f t="shared" si="42"/>
        <v>110143</v>
      </c>
      <c r="B299" s="2">
        <f t="shared" si="43"/>
        <v>110143</v>
      </c>
      <c r="C299" s="2" t="s">
        <v>249</v>
      </c>
      <c r="D299" s="2">
        <f>'标准-普通'!L148</f>
        <v>143</v>
      </c>
      <c r="E299" s="2">
        <f>'标准-普通'!M148</f>
        <v>8</v>
      </c>
      <c r="F299" s="2" t="str">
        <f>'标准-普通'!T148</f>
        <v>[600501104500,600501204500,600501304500,600501404500]</v>
      </c>
      <c r="G299" s="2">
        <f>'标准-普通'!N148</f>
        <v>0</v>
      </c>
      <c r="H299" s="2" t="s">
        <v>924</v>
      </c>
    </row>
    <row r="300" spans="1:8" x14ac:dyDescent="0.15">
      <c r="A300" s="2">
        <f t="shared" si="42"/>
        <v>110144</v>
      </c>
      <c r="B300" s="2">
        <f t="shared" si="43"/>
        <v>110144</v>
      </c>
      <c r="C300" s="2" t="s">
        <v>250</v>
      </c>
      <c r="D300" s="2">
        <f>'标准-普通'!L149</f>
        <v>144</v>
      </c>
      <c r="E300" s="2">
        <f>'标准-普通'!M149</f>
        <v>8</v>
      </c>
      <c r="F300" s="2" t="str">
        <f>'标准-普通'!T149</f>
        <v>[600501104500,600501204500,600501304500,600501404500]</v>
      </c>
      <c r="G300" s="2">
        <f>'标准-普通'!N149</f>
        <v>0</v>
      </c>
      <c r="H300" s="2" t="s">
        <v>924</v>
      </c>
    </row>
    <row r="301" spans="1:8" x14ac:dyDescent="0.15">
      <c r="A301" s="2">
        <f t="shared" si="42"/>
        <v>110145</v>
      </c>
      <c r="B301" s="2">
        <f t="shared" si="43"/>
        <v>110145</v>
      </c>
      <c r="C301" s="2" t="s">
        <v>251</v>
      </c>
      <c r="D301" s="2">
        <f>'标准-普通'!L150</f>
        <v>145</v>
      </c>
      <c r="E301" s="2">
        <f>'标准-普通'!M150</f>
        <v>8</v>
      </c>
      <c r="F301" s="2" t="str">
        <f>'标准-普通'!T150</f>
        <v>[600501104500,600501204500,600501304500,600501404500]</v>
      </c>
      <c r="G301" s="2">
        <f>'标准-普通'!N150</f>
        <v>0</v>
      </c>
      <c r="H301" s="2" t="s">
        <v>924</v>
      </c>
    </row>
    <row r="302" spans="1:8" x14ac:dyDescent="0.15">
      <c r="A302" s="2">
        <f t="shared" si="42"/>
        <v>110146</v>
      </c>
      <c r="B302" s="2">
        <f t="shared" si="43"/>
        <v>110146</v>
      </c>
      <c r="C302" s="2" t="s">
        <v>252</v>
      </c>
      <c r="D302" s="2">
        <f>'标准-普通'!L151</f>
        <v>146</v>
      </c>
      <c r="E302" s="2">
        <f>'标准-普通'!M151</f>
        <v>8</v>
      </c>
      <c r="F302" s="2" t="str">
        <f>'标准-普通'!T151</f>
        <v>[600501104500,600501204500,600501304500,600501404500]</v>
      </c>
      <c r="G302" s="2">
        <f>'标准-普通'!N151</f>
        <v>0</v>
      </c>
      <c r="H302" s="2" t="s">
        <v>924</v>
      </c>
    </row>
    <row r="303" spans="1:8" x14ac:dyDescent="0.15">
      <c r="A303" s="2">
        <f t="shared" si="42"/>
        <v>110147</v>
      </c>
      <c r="B303" s="2">
        <f t="shared" si="43"/>
        <v>110147</v>
      </c>
      <c r="C303" s="2" t="s">
        <v>253</v>
      </c>
      <c r="D303" s="2">
        <f>'标准-普通'!L152</f>
        <v>147</v>
      </c>
      <c r="E303" s="2">
        <f>'标准-普通'!M152</f>
        <v>8</v>
      </c>
      <c r="F303" s="2" t="str">
        <f>'标准-普通'!T152</f>
        <v>[600501104500,600501204500,600501304500,600501404500]</v>
      </c>
      <c r="G303" s="2">
        <f>'标准-普通'!N152</f>
        <v>0</v>
      </c>
      <c r="H303" s="2" t="s">
        <v>924</v>
      </c>
    </row>
    <row r="304" spans="1:8" x14ac:dyDescent="0.15">
      <c r="A304" s="2">
        <f t="shared" si="42"/>
        <v>110148</v>
      </c>
      <c r="B304" s="2">
        <f t="shared" si="43"/>
        <v>110148</v>
      </c>
      <c r="C304" s="2" t="s">
        <v>254</v>
      </c>
      <c r="D304" s="2">
        <f>'标准-普通'!L153</f>
        <v>148</v>
      </c>
      <c r="E304" s="2">
        <f>'标准-普通'!M153</f>
        <v>8</v>
      </c>
      <c r="F304" s="2" t="str">
        <f>'标准-普通'!T153</f>
        <v>[600501104500,600501204500,600501304500,600501404500]</v>
      </c>
      <c r="G304" s="2">
        <f>'标准-普通'!N153</f>
        <v>0</v>
      </c>
      <c r="H304" s="2" t="s">
        <v>924</v>
      </c>
    </row>
    <row r="305" spans="1:8" x14ac:dyDescent="0.15">
      <c r="A305" s="2">
        <f t="shared" si="42"/>
        <v>110149</v>
      </c>
      <c r="B305" s="2">
        <f t="shared" si="43"/>
        <v>110149</v>
      </c>
      <c r="C305" s="2" t="s">
        <v>255</v>
      </c>
      <c r="D305" s="2">
        <f>'标准-普通'!L154</f>
        <v>149</v>
      </c>
      <c r="E305" s="2">
        <f>'标准-普通'!M154</f>
        <v>8</v>
      </c>
      <c r="F305" s="2" t="str">
        <f>'标准-普通'!T154</f>
        <v>[600501104500,600501204500,600501304500,600501404500]</v>
      </c>
      <c r="G305" s="2">
        <f>'标准-普通'!N154</f>
        <v>0</v>
      </c>
      <c r="H305" s="2" t="s">
        <v>924</v>
      </c>
    </row>
    <row r="306" spans="1:8" x14ac:dyDescent="0.15">
      <c r="A306" s="2">
        <f t="shared" si="42"/>
        <v>110150</v>
      </c>
      <c r="B306" s="2">
        <f t="shared" si="43"/>
        <v>110150</v>
      </c>
      <c r="C306" s="2" t="s">
        <v>256</v>
      </c>
      <c r="D306" s="2">
        <f>'标准-普通'!L155</f>
        <v>150</v>
      </c>
      <c r="E306" s="2">
        <f>'标准-普通'!M155</f>
        <v>8</v>
      </c>
      <c r="F306" s="2" t="str">
        <f>'标准-普通'!T155</f>
        <v>[600501104500,600501204500,600501304500,600501404500]</v>
      </c>
      <c r="G306" s="2">
        <f>'标准-普通'!N155</f>
        <v>0</v>
      </c>
      <c r="H306" s="2" t="s">
        <v>924</v>
      </c>
    </row>
    <row r="307" spans="1:8" x14ac:dyDescent="0.15">
      <c r="A307" s="2">
        <f t="shared" si="42"/>
        <v>110151</v>
      </c>
      <c r="B307" s="2">
        <f t="shared" si="43"/>
        <v>110151</v>
      </c>
      <c r="C307" s="2" t="s">
        <v>257</v>
      </c>
      <c r="D307" s="2">
        <f>'标准-普通'!L156</f>
        <v>151</v>
      </c>
      <c r="E307" s="2">
        <f>'标准-普通'!M156</f>
        <v>8</v>
      </c>
      <c r="F307" s="2" t="str">
        <f>'标准-普通'!T156</f>
        <v>[600501104500,600501204500,600501304500,600501404500]</v>
      </c>
      <c r="G307" s="2">
        <f>'标准-普通'!N156</f>
        <v>0</v>
      </c>
      <c r="H307" s="2" t="s">
        <v>924</v>
      </c>
    </row>
    <row r="308" spans="1:8" x14ac:dyDescent="0.15">
      <c r="A308" s="2">
        <f t="shared" si="42"/>
        <v>110152</v>
      </c>
      <c r="B308" s="2">
        <f t="shared" si="43"/>
        <v>110152</v>
      </c>
      <c r="C308" s="2" t="s">
        <v>258</v>
      </c>
      <c r="D308" s="2">
        <f>'标准-普通'!L157</f>
        <v>152</v>
      </c>
      <c r="E308" s="2">
        <f>'标准-普通'!M157</f>
        <v>8</v>
      </c>
      <c r="F308" s="2" t="str">
        <f>'标准-普通'!T157</f>
        <v>[600501104500,600501204500,600501304500,600501404500]</v>
      </c>
      <c r="G308" s="2">
        <f>'标准-普通'!N157</f>
        <v>0</v>
      </c>
      <c r="H308" s="2" t="s">
        <v>924</v>
      </c>
    </row>
    <row r="309" spans="1:8" x14ac:dyDescent="0.15">
      <c r="A309" s="2">
        <f t="shared" si="42"/>
        <v>110153</v>
      </c>
      <c r="B309" s="2">
        <f t="shared" si="43"/>
        <v>110153</v>
      </c>
      <c r="C309" s="2" t="s">
        <v>259</v>
      </c>
      <c r="D309" s="2">
        <f>'标准-普通'!L158</f>
        <v>153</v>
      </c>
      <c r="E309" s="2">
        <f>'标准-普通'!M158</f>
        <v>8</v>
      </c>
      <c r="F309" s="2" t="str">
        <f>'标准-普通'!T158</f>
        <v>[600501104500,600501204500,600501304500,600501404500]</v>
      </c>
      <c r="G309" s="2">
        <f>'标准-普通'!N158</f>
        <v>0</v>
      </c>
      <c r="H309" s="2" t="s">
        <v>924</v>
      </c>
    </row>
    <row r="310" spans="1:8" x14ac:dyDescent="0.15">
      <c r="A310" s="2">
        <f t="shared" si="42"/>
        <v>110154</v>
      </c>
      <c r="B310" s="2">
        <f t="shared" si="43"/>
        <v>110154</v>
      </c>
      <c r="C310" s="2" t="s">
        <v>260</v>
      </c>
      <c r="D310" s="2">
        <f>'标准-普通'!L159</f>
        <v>154</v>
      </c>
      <c r="E310" s="2">
        <f>'标准-普通'!M159</f>
        <v>8</v>
      </c>
      <c r="F310" s="2" t="str">
        <f>'标准-普通'!T159</f>
        <v>[600501104500,600501204500,600501304500,600501404500]</v>
      </c>
      <c r="G310" s="2">
        <f>'标准-普通'!N159</f>
        <v>0</v>
      </c>
      <c r="H310" s="2" t="s">
        <v>924</v>
      </c>
    </row>
    <row r="311" spans="1:8" x14ac:dyDescent="0.15">
      <c r="A311" s="2">
        <f t="shared" si="42"/>
        <v>110155</v>
      </c>
      <c r="B311" s="2">
        <f t="shared" si="43"/>
        <v>110155</v>
      </c>
      <c r="C311" s="2" t="s">
        <v>261</v>
      </c>
      <c r="D311" s="2">
        <f>'标准-普通'!L160</f>
        <v>155</v>
      </c>
      <c r="E311" s="2">
        <f>'标准-普通'!M160</f>
        <v>8</v>
      </c>
      <c r="F311" s="2" t="str">
        <f>'标准-普通'!T160</f>
        <v>[600501104500,600501204500,600501304500,600501404500]</v>
      </c>
      <c r="G311" s="2">
        <f>'标准-普通'!N160</f>
        <v>0</v>
      </c>
      <c r="H311" s="2" t="s">
        <v>924</v>
      </c>
    </row>
    <row r="312" spans="1:8" x14ac:dyDescent="0.15">
      <c r="A312" s="2">
        <f t="shared" si="42"/>
        <v>110156</v>
      </c>
      <c r="B312" s="2">
        <f t="shared" si="43"/>
        <v>110156</v>
      </c>
      <c r="C312" s="2" t="s">
        <v>262</v>
      </c>
      <c r="D312" s="2">
        <f>'标准-普通'!L161</f>
        <v>156</v>
      </c>
      <c r="E312" s="2">
        <f>'标准-普通'!M161</f>
        <v>8</v>
      </c>
      <c r="F312" s="2" t="str">
        <f>'标准-普通'!T161</f>
        <v>[600501104500,600501204500,600501304500,600501404500]</v>
      </c>
      <c r="G312" s="2">
        <f>'标准-普通'!N161</f>
        <v>0</v>
      </c>
      <c r="H312" s="2" t="s">
        <v>924</v>
      </c>
    </row>
    <row r="313" spans="1:8" x14ac:dyDescent="0.15">
      <c r="A313" s="2">
        <f t="shared" si="42"/>
        <v>110157</v>
      </c>
      <c r="B313" s="2">
        <f t="shared" si="43"/>
        <v>110157</v>
      </c>
      <c r="C313" s="2" t="s">
        <v>263</v>
      </c>
      <c r="D313" s="2">
        <f>'标准-普通'!L162</f>
        <v>157</v>
      </c>
      <c r="E313" s="2">
        <f>'标准-普通'!M162</f>
        <v>8</v>
      </c>
      <c r="F313" s="2" t="str">
        <f>'标准-普通'!T162</f>
        <v>[600501104500,600501204500,600501304500,600501404500]</v>
      </c>
      <c r="G313" s="2">
        <f>'标准-普通'!N162</f>
        <v>0</v>
      </c>
      <c r="H313" s="2" t="s">
        <v>924</v>
      </c>
    </row>
    <row r="314" spans="1:8" x14ac:dyDescent="0.15">
      <c r="A314" s="2">
        <f t="shared" si="42"/>
        <v>110158</v>
      </c>
      <c r="B314" s="2">
        <f t="shared" si="43"/>
        <v>110158</v>
      </c>
      <c r="C314" s="2" t="s">
        <v>264</v>
      </c>
      <c r="D314" s="2">
        <f>'标准-普通'!L163</f>
        <v>158</v>
      </c>
      <c r="E314" s="2">
        <f>'标准-普通'!M163</f>
        <v>8</v>
      </c>
      <c r="F314" s="2" t="str">
        <f>'标准-普通'!T163</f>
        <v>[600501104500,600501204500,600501304500,600501404500]</v>
      </c>
      <c r="G314" s="2">
        <f>'标准-普通'!N163</f>
        <v>0</v>
      </c>
      <c r="H314" s="2" t="s">
        <v>924</v>
      </c>
    </row>
    <row r="315" spans="1:8" x14ac:dyDescent="0.15">
      <c r="A315" s="2">
        <f t="shared" si="42"/>
        <v>110159</v>
      </c>
      <c r="B315" s="2">
        <f t="shared" si="43"/>
        <v>110159</v>
      </c>
      <c r="C315" s="2" t="s">
        <v>265</v>
      </c>
      <c r="D315" s="2">
        <f>'标准-普通'!L164</f>
        <v>159</v>
      </c>
      <c r="E315" s="2">
        <f>'标准-普通'!M164</f>
        <v>8</v>
      </c>
      <c r="F315" s="2" t="str">
        <f>'标准-普通'!T164</f>
        <v>[600501104500,600501204500,600501304500,600501404500]</v>
      </c>
      <c r="G315" s="2">
        <f>'标准-普通'!N164</f>
        <v>0</v>
      </c>
      <c r="H315" s="2" t="s">
        <v>924</v>
      </c>
    </row>
    <row r="316" spans="1:8" x14ac:dyDescent="0.15">
      <c r="A316" s="2">
        <f t="shared" si="42"/>
        <v>110160</v>
      </c>
      <c r="B316" s="2">
        <f t="shared" si="43"/>
        <v>110160</v>
      </c>
      <c r="C316" s="2" t="s">
        <v>266</v>
      </c>
      <c r="D316" s="2">
        <f>'标准-普通'!L165</f>
        <v>160</v>
      </c>
      <c r="E316" s="2">
        <f>'标准-普通'!M165</f>
        <v>8</v>
      </c>
      <c r="F316" s="2" t="str">
        <f>'标准-普通'!T165</f>
        <v>[600501104500,600501204500,600501304500,600501404500]</v>
      </c>
      <c r="G316" s="2">
        <f>'标准-普通'!N165</f>
        <v>0</v>
      </c>
      <c r="H316" s="2" t="s">
        <v>924</v>
      </c>
    </row>
    <row r="317" spans="1:8" x14ac:dyDescent="0.15">
      <c r="A317" s="2">
        <f t="shared" si="42"/>
        <v>110161</v>
      </c>
      <c r="B317" s="2">
        <f t="shared" si="43"/>
        <v>110161</v>
      </c>
      <c r="C317" s="2" t="s">
        <v>267</v>
      </c>
      <c r="D317" s="2">
        <f>'标准-普通'!L166</f>
        <v>161</v>
      </c>
      <c r="E317" s="2">
        <f>'标准-普通'!M166</f>
        <v>8</v>
      </c>
      <c r="F317" s="2" t="str">
        <f>'标准-普通'!T166</f>
        <v>[600501104500,600501204500,600501304500,600501404500]</v>
      </c>
      <c r="G317" s="2">
        <f>'标准-普通'!N166</f>
        <v>0</v>
      </c>
      <c r="H317" s="2" t="s">
        <v>924</v>
      </c>
    </row>
    <row r="318" spans="1:8" x14ac:dyDescent="0.15">
      <c r="A318" s="2">
        <f t="shared" si="42"/>
        <v>110162</v>
      </c>
      <c r="B318" s="2">
        <f t="shared" si="43"/>
        <v>110162</v>
      </c>
      <c r="C318" s="2" t="s">
        <v>268</v>
      </c>
      <c r="D318" s="2">
        <f>'标准-普通'!L167</f>
        <v>162</v>
      </c>
      <c r="E318" s="2">
        <f>'标准-普通'!M167</f>
        <v>8</v>
      </c>
      <c r="F318" s="2" t="str">
        <f>'标准-普通'!T167</f>
        <v>[600501104500,600501204500,600501304500,600501404500]</v>
      </c>
      <c r="G318" s="2">
        <f>'标准-普通'!N167</f>
        <v>0</v>
      </c>
      <c r="H318" s="2" t="s">
        <v>924</v>
      </c>
    </row>
    <row r="319" spans="1:8" x14ac:dyDescent="0.15">
      <c r="A319" s="2">
        <f t="shared" si="42"/>
        <v>110163</v>
      </c>
      <c r="B319" s="2">
        <f t="shared" si="43"/>
        <v>110163</v>
      </c>
      <c r="C319" s="2" t="s">
        <v>269</v>
      </c>
      <c r="D319" s="2">
        <f>'标准-普通'!L168</f>
        <v>163</v>
      </c>
      <c r="E319" s="2">
        <f>'标准-普通'!M168</f>
        <v>8</v>
      </c>
      <c r="F319" s="2" t="str">
        <f>'标准-普通'!T168</f>
        <v>[600601106000,600601206000,600601306000,600601406000]</v>
      </c>
      <c r="G319" s="2">
        <f>'标准-普通'!N168</f>
        <v>0</v>
      </c>
      <c r="H319" s="2" t="s">
        <v>924</v>
      </c>
    </row>
    <row r="320" spans="1:8" x14ac:dyDescent="0.15">
      <c r="A320" s="2">
        <f t="shared" si="42"/>
        <v>110164</v>
      </c>
      <c r="B320" s="2">
        <f t="shared" si="43"/>
        <v>110164</v>
      </c>
      <c r="C320" s="2" t="s">
        <v>270</v>
      </c>
      <c r="D320" s="2">
        <f>'标准-普通'!L169</f>
        <v>164</v>
      </c>
      <c r="E320" s="2">
        <f>'标准-普通'!M169</f>
        <v>8</v>
      </c>
      <c r="F320" s="2" t="str">
        <f>'标准-普通'!T169</f>
        <v>[600601106000,600601206000,600601306000,600601406000]</v>
      </c>
      <c r="G320" s="2">
        <f>'标准-普通'!N169</f>
        <v>0</v>
      </c>
      <c r="H320" s="2" t="s">
        <v>924</v>
      </c>
    </row>
    <row r="321" spans="1:8" x14ac:dyDescent="0.15">
      <c r="A321" s="2">
        <f t="shared" si="42"/>
        <v>110165</v>
      </c>
      <c r="B321" s="2">
        <f t="shared" si="43"/>
        <v>110165</v>
      </c>
      <c r="C321" s="2" t="s">
        <v>271</v>
      </c>
      <c r="D321" s="2">
        <f>'标准-普通'!L170</f>
        <v>165</v>
      </c>
      <c r="E321" s="2">
        <f>'标准-普通'!M170</f>
        <v>8</v>
      </c>
      <c r="F321" s="2" t="str">
        <f>'标准-普通'!T170</f>
        <v>[600601106000,600601206000,600601306000,600601406000]</v>
      </c>
      <c r="G321" s="2">
        <f>'标准-普通'!N170</f>
        <v>0</v>
      </c>
      <c r="H321" s="2" t="s">
        <v>924</v>
      </c>
    </row>
    <row r="322" spans="1:8" x14ac:dyDescent="0.15">
      <c r="A322" s="2">
        <f t="shared" si="42"/>
        <v>110166</v>
      </c>
      <c r="B322" s="2">
        <f t="shared" si="43"/>
        <v>110166</v>
      </c>
      <c r="C322" s="2" t="s">
        <v>272</v>
      </c>
      <c r="D322" s="2">
        <f>'标准-普通'!L171</f>
        <v>166</v>
      </c>
      <c r="E322" s="2">
        <f>'标准-普通'!M171</f>
        <v>8</v>
      </c>
      <c r="F322" s="2" t="str">
        <f>'标准-普通'!T171</f>
        <v>[600601106000,600601206000,600601306000,600601406000]</v>
      </c>
      <c r="G322" s="2">
        <f>'标准-普通'!N171</f>
        <v>0</v>
      </c>
      <c r="H322" s="2" t="s">
        <v>924</v>
      </c>
    </row>
    <row r="323" spans="1:8" x14ac:dyDescent="0.15">
      <c r="A323" s="2">
        <f t="shared" si="42"/>
        <v>110167</v>
      </c>
      <c r="B323" s="2">
        <f t="shared" si="43"/>
        <v>110167</v>
      </c>
      <c r="C323" s="2" t="s">
        <v>273</v>
      </c>
      <c r="D323" s="2">
        <f>'标准-普通'!L172</f>
        <v>167</v>
      </c>
      <c r="E323" s="2">
        <f>'标准-普通'!M172</f>
        <v>8</v>
      </c>
      <c r="F323" s="2" t="str">
        <f>'标准-普通'!T172</f>
        <v>[600601106000,600601206000,600601306000,600601406000]</v>
      </c>
      <c r="G323" s="2">
        <f>'标准-普通'!N172</f>
        <v>0</v>
      </c>
      <c r="H323" s="2" t="s">
        <v>924</v>
      </c>
    </row>
    <row r="324" spans="1:8" x14ac:dyDescent="0.15">
      <c r="A324" s="2">
        <f t="shared" si="42"/>
        <v>110168</v>
      </c>
      <c r="B324" s="2">
        <f t="shared" si="43"/>
        <v>110168</v>
      </c>
      <c r="C324" s="2" t="s">
        <v>274</v>
      </c>
      <c r="D324" s="2">
        <f>'标准-普通'!L173</f>
        <v>168</v>
      </c>
      <c r="E324" s="2">
        <f>'标准-普通'!M173</f>
        <v>9</v>
      </c>
      <c r="F324" s="2" t="str">
        <f>'标准-普通'!T173</f>
        <v>[600601106000,600601206000,600601306000,600601406000]</v>
      </c>
      <c r="G324" s="2">
        <f>'标准-普通'!N173</f>
        <v>0</v>
      </c>
      <c r="H324" s="2" t="s">
        <v>924</v>
      </c>
    </row>
    <row r="325" spans="1:8" x14ac:dyDescent="0.15">
      <c r="A325" s="2">
        <f t="shared" si="42"/>
        <v>110169</v>
      </c>
      <c r="B325" s="2">
        <f t="shared" si="43"/>
        <v>110169</v>
      </c>
      <c r="C325" s="2" t="s">
        <v>275</v>
      </c>
      <c r="D325" s="2">
        <f>'标准-普通'!L174</f>
        <v>169</v>
      </c>
      <c r="E325" s="2">
        <f>'标准-普通'!M174</f>
        <v>9</v>
      </c>
      <c r="F325" s="2" t="str">
        <f>'标准-普通'!T174</f>
        <v>[600601106000,600601206000,600601306000,600601406000]</v>
      </c>
      <c r="G325" s="2">
        <f>'标准-普通'!N174</f>
        <v>0</v>
      </c>
      <c r="H325" s="2" t="s">
        <v>924</v>
      </c>
    </row>
    <row r="326" spans="1:8" x14ac:dyDescent="0.15">
      <c r="A326" s="2">
        <f t="shared" si="42"/>
        <v>110170</v>
      </c>
      <c r="B326" s="2">
        <f t="shared" si="43"/>
        <v>110170</v>
      </c>
      <c r="C326" s="2" t="s">
        <v>276</v>
      </c>
      <c r="D326" s="2">
        <f>'标准-普通'!L175</f>
        <v>170</v>
      </c>
      <c r="E326" s="2">
        <f>'标准-普通'!M175</f>
        <v>9</v>
      </c>
      <c r="F326" s="2" t="str">
        <f>'标准-普通'!T175</f>
        <v>[600601106000,600601206000,600601306000,600601406000]</v>
      </c>
      <c r="G326" s="2">
        <f>'标准-普通'!N175</f>
        <v>0</v>
      </c>
      <c r="H326" s="2" t="s">
        <v>924</v>
      </c>
    </row>
    <row r="327" spans="1:8" x14ac:dyDescent="0.15">
      <c r="A327" s="2">
        <f t="shared" si="42"/>
        <v>110171</v>
      </c>
      <c r="B327" s="2">
        <f t="shared" si="43"/>
        <v>110171</v>
      </c>
      <c r="C327" s="2" t="s">
        <v>277</v>
      </c>
      <c r="D327" s="2">
        <f>'标准-普通'!L176</f>
        <v>171</v>
      </c>
      <c r="E327" s="2">
        <f>'标准-普通'!M176</f>
        <v>9</v>
      </c>
      <c r="F327" s="2" t="str">
        <f>'标准-普通'!T176</f>
        <v>[600601106000,600601206000,600601306000,600601406000]</v>
      </c>
      <c r="G327" s="2">
        <f>'标准-普通'!N176</f>
        <v>0</v>
      </c>
      <c r="H327" s="2" t="s">
        <v>924</v>
      </c>
    </row>
    <row r="328" spans="1:8" x14ac:dyDescent="0.15">
      <c r="A328" s="2">
        <f t="shared" si="42"/>
        <v>110172</v>
      </c>
      <c r="B328" s="2">
        <f t="shared" si="43"/>
        <v>110172</v>
      </c>
      <c r="C328" s="2" t="s">
        <v>278</v>
      </c>
      <c r="D328" s="2">
        <f>'标准-普通'!L177</f>
        <v>172</v>
      </c>
      <c r="E328" s="2">
        <f>'标准-普通'!M177</f>
        <v>9</v>
      </c>
      <c r="F328" s="2" t="str">
        <f>'标准-普通'!T177</f>
        <v>[600601106000,600601206000,600601306000,600601406000]</v>
      </c>
      <c r="G328" s="2">
        <f>'标准-普通'!N177</f>
        <v>0</v>
      </c>
      <c r="H328" s="2" t="s">
        <v>924</v>
      </c>
    </row>
    <row r="329" spans="1:8" x14ac:dyDescent="0.15">
      <c r="A329" s="2">
        <f t="shared" si="42"/>
        <v>110173</v>
      </c>
      <c r="B329" s="2">
        <f t="shared" si="43"/>
        <v>110173</v>
      </c>
      <c r="C329" s="2" t="s">
        <v>279</v>
      </c>
      <c r="D329" s="2">
        <f>'标准-普通'!L178</f>
        <v>173</v>
      </c>
      <c r="E329" s="2">
        <f>'标准-普通'!M178</f>
        <v>9</v>
      </c>
      <c r="F329" s="2" t="str">
        <f>'标准-普通'!T178</f>
        <v>[600601106000,600601206000,600601306000,600601406000]</v>
      </c>
      <c r="G329" s="2">
        <f>'标准-普通'!N178</f>
        <v>0</v>
      </c>
      <c r="H329" s="2" t="s">
        <v>924</v>
      </c>
    </row>
    <row r="330" spans="1:8" x14ac:dyDescent="0.15">
      <c r="A330" s="2">
        <f t="shared" si="42"/>
        <v>110174</v>
      </c>
      <c r="B330" s="2">
        <f t="shared" si="43"/>
        <v>110174</v>
      </c>
      <c r="C330" s="2" t="s">
        <v>280</v>
      </c>
      <c r="D330" s="2">
        <f>'标准-普通'!L179</f>
        <v>174</v>
      </c>
      <c r="E330" s="2">
        <f>'标准-普通'!M179</f>
        <v>9</v>
      </c>
      <c r="F330" s="2" t="str">
        <f>'标准-普通'!T179</f>
        <v>[600601106000,600601206000,600601306000,600601406000]</v>
      </c>
      <c r="G330" s="2">
        <f>'标准-普通'!N179</f>
        <v>0</v>
      </c>
      <c r="H330" s="2" t="s">
        <v>924</v>
      </c>
    </row>
    <row r="331" spans="1:8" x14ac:dyDescent="0.15">
      <c r="A331" s="2">
        <f t="shared" si="42"/>
        <v>110175</v>
      </c>
      <c r="B331" s="2">
        <f t="shared" si="43"/>
        <v>110175</v>
      </c>
      <c r="C331" s="2" t="s">
        <v>281</v>
      </c>
      <c r="D331" s="2">
        <f>'标准-普通'!L180</f>
        <v>175</v>
      </c>
      <c r="E331" s="2">
        <f>'标准-普通'!M180</f>
        <v>9</v>
      </c>
      <c r="F331" s="2" t="str">
        <f>'标准-普通'!T180</f>
        <v>[600601106000,600601206000,600601306000,600601406000]</v>
      </c>
      <c r="G331" s="2">
        <f>'标准-普通'!N180</f>
        <v>0</v>
      </c>
      <c r="H331" s="2" t="s">
        <v>924</v>
      </c>
    </row>
    <row r="332" spans="1:8" x14ac:dyDescent="0.15">
      <c r="A332" s="2">
        <f t="shared" si="42"/>
        <v>110176</v>
      </c>
      <c r="B332" s="2">
        <f t="shared" si="43"/>
        <v>110176</v>
      </c>
      <c r="C332" s="2" t="s">
        <v>282</v>
      </c>
      <c r="D332" s="2">
        <f>'标准-普通'!L181</f>
        <v>176</v>
      </c>
      <c r="E332" s="2">
        <f>'标准-普通'!M181</f>
        <v>9</v>
      </c>
      <c r="F332" s="2" t="str">
        <f>'标准-普通'!T181</f>
        <v>[600601106000,600601206000,600601306000,600601406000]</v>
      </c>
      <c r="G332" s="2">
        <f>'标准-普通'!N181</f>
        <v>0</v>
      </c>
      <c r="H332" s="2" t="s">
        <v>924</v>
      </c>
    </row>
    <row r="333" spans="1:8" x14ac:dyDescent="0.15">
      <c r="A333" s="2">
        <f t="shared" si="42"/>
        <v>110177</v>
      </c>
      <c r="B333" s="2">
        <f t="shared" si="43"/>
        <v>110177</v>
      </c>
      <c r="C333" s="2" t="s">
        <v>283</v>
      </c>
      <c r="D333" s="2">
        <f>'标准-普通'!L182</f>
        <v>177</v>
      </c>
      <c r="E333" s="2">
        <f>'标准-普通'!M182</f>
        <v>9</v>
      </c>
      <c r="F333" s="2" t="str">
        <f>'标准-普通'!T182</f>
        <v>[600601106000,600601206000,600601306000,600601406000]</v>
      </c>
      <c r="G333" s="2">
        <f>'标准-普通'!N182</f>
        <v>0</v>
      </c>
      <c r="H333" s="2" t="s">
        <v>924</v>
      </c>
    </row>
    <row r="334" spans="1:8" x14ac:dyDescent="0.15">
      <c r="A334" s="2">
        <f t="shared" si="42"/>
        <v>110178</v>
      </c>
      <c r="B334" s="2">
        <f t="shared" si="43"/>
        <v>110178</v>
      </c>
      <c r="C334" s="2" t="s">
        <v>284</v>
      </c>
      <c r="D334" s="2">
        <f>'标准-普通'!L183</f>
        <v>178</v>
      </c>
      <c r="E334" s="2">
        <f>'标准-普通'!M183</f>
        <v>9</v>
      </c>
      <c r="F334" s="2" t="str">
        <f>'标准-普通'!T183</f>
        <v>[600601106000,600601206000,600601306000,600601406000]</v>
      </c>
      <c r="G334" s="2">
        <f>'标准-普通'!N183</f>
        <v>0</v>
      </c>
      <c r="H334" s="2" t="s">
        <v>924</v>
      </c>
    </row>
    <row r="335" spans="1:8" x14ac:dyDescent="0.15">
      <c r="A335" s="2">
        <f t="shared" si="42"/>
        <v>110179</v>
      </c>
      <c r="B335" s="2">
        <f t="shared" si="43"/>
        <v>110179</v>
      </c>
      <c r="C335" s="2" t="s">
        <v>285</v>
      </c>
      <c r="D335" s="2">
        <f>'标准-普通'!L184</f>
        <v>179</v>
      </c>
      <c r="E335" s="2">
        <f>'标准-普通'!M184</f>
        <v>9</v>
      </c>
      <c r="F335" s="2" t="str">
        <f>'标准-普通'!T184</f>
        <v>[600601106000,600601206000,600601306000,600601406000]</v>
      </c>
      <c r="G335" s="2">
        <f>'标准-普通'!N184</f>
        <v>0</v>
      </c>
      <c r="H335" s="2" t="s">
        <v>924</v>
      </c>
    </row>
    <row r="336" spans="1:8" x14ac:dyDescent="0.15">
      <c r="A336" s="2">
        <f t="shared" si="42"/>
        <v>110180</v>
      </c>
      <c r="B336" s="2">
        <f t="shared" si="43"/>
        <v>110180</v>
      </c>
      <c r="C336" s="2" t="s">
        <v>286</v>
      </c>
      <c r="D336" s="2">
        <f>'标准-普通'!L185</f>
        <v>180</v>
      </c>
      <c r="E336" s="2">
        <f>'标准-普通'!M185</f>
        <v>9</v>
      </c>
      <c r="F336" s="2" t="str">
        <f>'标准-普通'!T185</f>
        <v>[600601106000,600601206000,600601306000,600601406000]</v>
      </c>
      <c r="G336" s="2">
        <f>'标准-普通'!N185</f>
        <v>0</v>
      </c>
      <c r="H336" s="2" t="s">
        <v>924</v>
      </c>
    </row>
    <row r="337" spans="1:8" x14ac:dyDescent="0.15">
      <c r="A337" s="2">
        <f t="shared" si="42"/>
        <v>110181</v>
      </c>
      <c r="B337" s="2">
        <f t="shared" si="43"/>
        <v>110181</v>
      </c>
      <c r="C337" s="2" t="s">
        <v>287</v>
      </c>
      <c r="D337" s="2">
        <f>'标准-普通'!L186</f>
        <v>181</v>
      </c>
      <c r="E337" s="2">
        <f>'标准-普通'!M186</f>
        <v>9</v>
      </c>
      <c r="F337" s="2" t="str">
        <f>'标准-普通'!T186</f>
        <v>[600601106000,600601206000,600601306000,600601406000]</v>
      </c>
      <c r="G337" s="2">
        <f>'标准-普通'!N186</f>
        <v>0</v>
      </c>
      <c r="H337" s="2" t="s">
        <v>924</v>
      </c>
    </row>
    <row r="338" spans="1:8" x14ac:dyDescent="0.15">
      <c r="A338" s="2">
        <f t="shared" si="42"/>
        <v>110182</v>
      </c>
      <c r="B338" s="2">
        <f t="shared" si="43"/>
        <v>110182</v>
      </c>
      <c r="C338" s="2" t="s">
        <v>288</v>
      </c>
      <c r="D338" s="2">
        <f>'标准-普通'!L187</f>
        <v>182</v>
      </c>
      <c r="E338" s="2">
        <f>'标准-普通'!M187</f>
        <v>9</v>
      </c>
      <c r="F338" s="2" t="str">
        <f>'标准-普通'!T187</f>
        <v>[600601106000,600601206000,600601306000,600601406000]</v>
      </c>
      <c r="G338" s="2">
        <f>'标准-普通'!N187</f>
        <v>0</v>
      </c>
      <c r="H338" s="2" t="s">
        <v>924</v>
      </c>
    </row>
    <row r="339" spans="1:8" x14ac:dyDescent="0.15">
      <c r="A339" s="2">
        <f t="shared" si="42"/>
        <v>110183</v>
      </c>
      <c r="B339" s="2">
        <f t="shared" si="43"/>
        <v>110183</v>
      </c>
      <c r="C339" s="2" t="s">
        <v>289</v>
      </c>
      <c r="D339" s="2">
        <f>'标准-普通'!L188</f>
        <v>183</v>
      </c>
      <c r="E339" s="2">
        <f>'标准-普通'!M188</f>
        <v>9</v>
      </c>
      <c r="F339" s="2" t="str">
        <f>'标准-普通'!T188</f>
        <v>[600601106000,600601206000,600601306000,600601406000]</v>
      </c>
      <c r="G339" s="2">
        <f>'标准-普通'!N188</f>
        <v>0</v>
      </c>
      <c r="H339" s="2" t="s">
        <v>924</v>
      </c>
    </row>
    <row r="340" spans="1:8" x14ac:dyDescent="0.15">
      <c r="A340" s="2">
        <f t="shared" si="42"/>
        <v>110184</v>
      </c>
      <c r="B340" s="2">
        <f t="shared" si="43"/>
        <v>110184</v>
      </c>
      <c r="C340" s="2" t="s">
        <v>290</v>
      </c>
      <c r="D340" s="2">
        <f>'标准-普通'!L189</f>
        <v>184</v>
      </c>
      <c r="E340" s="2">
        <f>'标准-普通'!M189</f>
        <v>9</v>
      </c>
      <c r="F340" s="2" t="str">
        <f>'标准-普通'!T189</f>
        <v>[600601106000,600601206000,600601306000,600601406000]</v>
      </c>
      <c r="G340" s="2">
        <f>'标准-普通'!N189</f>
        <v>0</v>
      </c>
      <c r="H340" s="2" t="s">
        <v>924</v>
      </c>
    </row>
    <row r="341" spans="1:8" x14ac:dyDescent="0.15">
      <c r="A341" s="2">
        <f t="shared" si="42"/>
        <v>110185</v>
      </c>
      <c r="B341" s="2">
        <f t="shared" si="43"/>
        <v>110185</v>
      </c>
      <c r="C341" s="2" t="s">
        <v>291</v>
      </c>
      <c r="D341" s="2">
        <f>'标准-普通'!L190</f>
        <v>185</v>
      </c>
      <c r="E341" s="2">
        <f>'标准-普通'!M190</f>
        <v>9</v>
      </c>
      <c r="F341" s="2" t="str">
        <f>'标准-普通'!T190</f>
        <v>[600601106000,600601206000,600601306000,600601406000]</v>
      </c>
      <c r="G341" s="2">
        <f>'标准-普通'!N190</f>
        <v>0</v>
      </c>
      <c r="H341" s="2" t="s">
        <v>924</v>
      </c>
    </row>
    <row r="342" spans="1:8" x14ac:dyDescent="0.15">
      <c r="A342" s="2">
        <f t="shared" si="42"/>
        <v>110186</v>
      </c>
      <c r="B342" s="2">
        <f t="shared" si="43"/>
        <v>110186</v>
      </c>
      <c r="C342" s="2" t="s">
        <v>292</v>
      </c>
      <c r="D342" s="2">
        <f>'标准-普通'!L191</f>
        <v>186</v>
      </c>
      <c r="E342" s="2">
        <f>'标准-普通'!M191</f>
        <v>9</v>
      </c>
      <c r="F342" s="2" t="str">
        <f>'标准-普通'!T191</f>
        <v>[600601106000,600601206000,600601306000,600601406000]</v>
      </c>
      <c r="G342" s="2">
        <f>'标准-普通'!N191</f>
        <v>0</v>
      </c>
      <c r="H342" s="2" t="s">
        <v>924</v>
      </c>
    </row>
    <row r="343" spans="1:8" x14ac:dyDescent="0.15">
      <c r="A343" s="2">
        <f t="shared" si="42"/>
        <v>110187</v>
      </c>
      <c r="B343" s="2">
        <f t="shared" si="43"/>
        <v>110187</v>
      </c>
      <c r="C343" s="2" t="s">
        <v>293</v>
      </c>
      <c r="D343" s="2">
        <f>'标准-普通'!L192</f>
        <v>187</v>
      </c>
      <c r="E343" s="2">
        <f>'标准-普通'!M192</f>
        <v>9</v>
      </c>
      <c r="F343" s="2" t="str">
        <f>'标准-普通'!T192</f>
        <v>[600601106000,600601206000,600601306000,600601406000]</v>
      </c>
      <c r="G343" s="2">
        <f>'标准-普通'!N192</f>
        <v>0</v>
      </c>
      <c r="H343" s="2" t="s">
        <v>924</v>
      </c>
    </row>
    <row r="344" spans="1:8" x14ac:dyDescent="0.15">
      <c r="A344" s="2">
        <f t="shared" si="42"/>
        <v>110188</v>
      </c>
      <c r="B344" s="2">
        <f t="shared" si="43"/>
        <v>110188</v>
      </c>
      <c r="C344" s="2" t="s">
        <v>294</v>
      </c>
      <c r="D344" s="2">
        <f>'标准-普通'!L193</f>
        <v>188</v>
      </c>
      <c r="E344" s="2">
        <f>'标准-普通'!M193</f>
        <v>9</v>
      </c>
      <c r="F344" s="2" t="str">
        <f>'标准-普通'!T193</f>
        <v>[600701108000,600701208000,600701308000,600701408000]</v>
      </c>
      <c r="G344" s="2">
        <f>'标准-普通'!N193</f>
        <v>0</v>
      </c>
      <c r="H344" s="2" t="s">
        <v>924</v>
      </c>
    </row>
    <row r="345" spans="1:8" x14ac:dyDescent="0.15">
      <c r="A345" s="2">
        <f t="shared" si="42"/>
        <v>110189</v>
      </c>
      <c r="B345" s="2">
        <f t="shared" si="43"/>
        <v>110189</v>
      </c>
      <c r="C345" s="2" t="s">
        <v>295</v>
      </c>
      <c r="D345" s="2">
        <f>'标准-普通'!L194</f>
        <v>189</v>
      </c>
      <c r="E345" s="2">
        <f>'标准-普通'!M194</f>
        <v>9</v>
      </c>
      <c r="F345" s="2" t="str">
        <f>'标准-普通'!T194</f>
        <v>[600701108000,600701208000,600701308000,600701408000]</v>
      </c>
      <c r="G345" s="2">
        <f>'标准-普通'!N194</f>
        <v>0</v>
      </c>
      <c r="H345" s="2" t="s">
        <v>924</v>
      </c>
    </row>
    <row r="346" spans="1:8" x14ac:dyDescent="0.15">
      <c r="A346" s="2">
        <f t="shared" si="42"/>
        <v>110190</v>
      </c>
      <c r="B346" s="2">
        <f t="shared" si="43"/>
        <v>110190</v>
      </c>
      <c r="C346" s="2" t="s">
        <v>296</v>
      </c>
      <c r="D346" s="2">
        <f>'标准-普通'!L195</f>
        <v>190</v>
      </c>
      <c r="E346" s="2">
        <f>'标准-普通'!M195</f>
        <v>9</v>
      </c>
      <c r="F346" s="2" t="str">
        <f>'标准-普通'!T195</f>
        <v>[600701108000,600701208000,600701308000,600701408000]</v>
      </c>
      <c r="G346" s="2">
        <f>'标准-普通'!N195</f>
        <v>0</v>
      </c>
      <c r="H346" s="2" t="s">
        <v>924</v>
      </c>
    </row>
    <row r="347" spans="1:8" x14ac:dyDescent="0.15">
      <c r="A347" s="2">
        <f t="shared" si="42"/>
        <v>110191</v>
      </c>
      <c r="B347" s="2">
        <f t="shared" si="43"/>
        <v>110191</v>
      </c>
      <c r="C347" s="2" t="s">
        <v>297</v>
      </c>
      <c r="D347" s="2">
        <f>'标准-普通'!L196</f>
        <v>191</v>
      </c>
      <c r="E347" s="2">
        <f>'标准-普通'!M196</f>
        <v>9</v>
      </c>
      <c r="F347" s="2" t="str">
        <f>'标准-普通'!T196</f>
        <v>[600701108000,600701208000,600701308000,600701408000]</v>
      </c>
      <c r="G347" s="2">
        <f>'标准-普通'!N196</f>
        <v>0</v>
      </c>
      <c r="H347" s="2" t="s">
        <v>924</v>
      </c>
    </row>
    <row r="348" spans="1:8" x14ac:dyDescent="0.15">
      <c r="A348" s="2">
        <f t="shared" si="42"/>
        <v>110192</v>
      </c>
      <c r="B348" s="2">
        <f t="shared" si="43"/>
        <v>110192</v>
      </c>
      <c r="C348" s="2" t="s">
        <v>298</v>
      </c>
      <c r="D348" s="2">
        <f>'标准-普通'!L197</f>
        <v>192</v>
      </c>
      <c r="E348" s="2">
        <f>'标准-普通'!M197</f>
        <v>9</v>
      </c>
      <c r="F348" s="2" t="str">
        <f>'标准-普通'!T197</f>
        <v>[600701108000,600701208000,600701308000,600701408000]</v>
      </c>
      <c r="G348" s="2">
        <f>'标准-普通'!N197</f>
        <v>0</v>
      </c>
      <c r="H348" s="2" t="s">
        <v>924</v>
      </c>
    </row>
    <row r="349" spans="1:8" x14ac:dyDescent="0.15">
      <c r="A349" s="2">
        <f t="shared" si="42"/>
        <v>110193</v>
      </c>
      <c r="B349" s="2">
        <f t="shared" si="43"/>
        <v>110193</v>
      </c>
      <c r="C349" s="2" t="s">
        <v>299</v>
      </c>
      <c r="D349" s="2">
        <f>'标准-普通'!L198</f>
        <v>193</v>
      </c>
      <c r="E349" s="2">
        <f>'标准-普通'!M198</f>
        <v>9</v>
      </c>
      <c r="F349" s="2" t="str">
        <f>'标准-普通'!T198</f>
        <v>[600701108000,600701208000,600701308000,600701408000]</v>
      </c>
      <c r="G349" s="2">
        <f>'标准-普通'!N198</f>
        <v>0</v>
      </c>
      <c r="H349" s="2" t="s">
        <v>924</v>
      </c>
    </row>
    <row r="350" spans="1:8" x14ac:dyDescent="0.15">
      <c r="A350" s="2">
        <f t="shared" si="42"/>
        <v>110194</v>
      </c>
      <c r="B350" s="2">
        <f t="shared" si="43"/>
        <v>110194</v>
      </c>
      <c r="C350" s="2" t="s">
        <v>300</v>
      </c>
      <c r="D350" s="2">
        <f>'标准-普通'!L199</f>
        <v>194</v>
      </c>
      <c r="E350" s="2">
        <f>'标准-普通'!M199</f>
        <v>9</v>
      </c>
      <c r="F350" s="2" t="str">
        <f>'标准-普通'!T199</f>
        <v>[600701108000,600701208000,600701308000,600701408000]</v>
      </c>
      <c r="G350" s="2">
        <f>'标准-普通'!N199</f>
        <v>0</v>
      </c>
      <c r="H350" s="2" t="s">
        <v>924</v>
      </c>
    </row>
    <row r="351" spans="1:8" x14ac:dyDescent="0.15">
      <c r="A351" s="2">
        <f t="shared" ref="A351:A406" si="44">B351</f>
        <v>110195</v>
      </c>
      <c r="B351" s="2">
        <f t="shared" ref="B351:B406" si="45">B350+1</f>
        <v>110195</v>
      </c>
      <c r="C351" s="2" t="s">
        <v>301</v>
      </c>
      <c r="D351" s="2">
        <f>'标准-普通'!L200</f>
        <v>195</v>
      </c>
      <c r="E351" s="2">
        <f>'标准-普通'!M200</f>
        <v>9</v>
      </c>
      <c r="F351" s="2" t="str">
        <f>'标准-普通'!T200</f>
        <v>[600701108000,600701208000,600701308000,600701408000]</v>
      </c>
      <c r="G351" s="2">
        <f>'标准-普通'!N200</f>
        <v>0</v>
      </c>
      <c r="H351" s="2" t="s">
        <v>924</v>
      </c>
    </row>
    <row r="352" spans="1:8" x14ac:dyDescent="0.15">
      <c r="A352" s="2">
        <f t="shared" si="44"/>
        <v>110196</v>
      </c>
      <c r="B352" s="2">
        <f t="shared" si="45"/>
        <v>110196</v>
      </c>
      <c r="C352" s="2" t="s">
        <v>302</v>
      </c>
      <c r="D352" s="2">
        <f>'标准-普通'!L201</f>
        <v>196</v>
      </c>
      <c r="E352" s="2">
        <f>'标准-普通'!M201</f>
        <v>9</v>
      </c>
      <c r="F352" s="2" t="str">
        <f>'标准-普通'!T201</f>
        <v>[600701108000,600701208000,600701308000,600701408000]</v>
      </c>
      <c r="G352" s="2">
        <f>'标准-普通'!N201</f>
        <v>0</v>
      </c>
      <c r="H352" s="2" t="s">
        <v>924</v>
      </c>
    </row>
    <row r="353" spans="1:8" x14ac:dyDescent="0.15">
      <c r="A353" s="2">
        <f t="shared" si="44"/>
        <v>110197</v>
      </c>
      <c r="B353" s="2">
        <f t="shared" si="45"/>
        <v>110197</v>
      </c>
      <c r="C353" s="2" t="s">
        <v>303</v>
      </c>
      <c r="D353" s="2">
        <f>'标准-普通'!L202</f>
        <v>197</v>
      </c>
      <c r="E353" s="2">
        <f>'标准-普通'!M202</f>
        <v>9</v>
      </c>
      <c r="F353" s="2" t="str">
        <f>'标准-普通'!T202</f>
        <v>[600701108000,600701208000,600701308000,600701408000]</v>
      </c>
      <c r="G353" s="2">
        <f>'标准-普通'!N202</f>
        <v>0</v>
      </c>
      <c r="H353" s="2" t="s">
        <v>924</v>
      </c>
    </row>
    <row r="354" spans="1:8" x14ac:dyDescent="0.15">
      <c r="A354" s="2">
        <f t="shared" si="44"/>
        <v>110198</v>
      </c>
      <c r="B354" s="2">
        <f t="shared" si="45"/>
        <v>110198</v>
      </c>
      <c r="C354" s="2" t="s">
        <v>304</v>
      </c>
      <c r="D354" s="2">
        <f>'标准-普通'!L203</f>
        <v>198</v>
      </c>
      <c r="E354" s="2">
        <f>'标准-普通'!M203</f>
        <v>9</v>
      </c>
      <c r="F354" s="2" t="str">
        <f>'标准-普通'!T203</f>
        <v>[600701108000,600701208000,600701308000,600701408000]</v>
      </c>
      <c r="G354" s="2">
        <f>'标准-普通'!N203</f>
        <v>0</v>
      </c>
      <c r="H354" s="2" t="s">
        <v>924</v>
      </c>
    </row>
    <row r="355" spans="1:8" x14ac:dyDescent="0.15">
      <c r="A355" s="2">
        <f t="shared" si="44"/>
        <v>110199</v>
      </c>
      <c r="B355" s="2">
        <f t="shared" si="45"/>
        <v>110199</v>
      </c>
      <c r="C355" s="2" t="s">
        <v>305</v>
      </c>
      <c r="D355" s="2">
        <f>'标准-普通'!L204</f>
        <v>199</v>
      </c>
      <c r="E355" s="2">
        <f>'标准-普通'!M204</f>
        <v>9</v>
      </c>
      <c r="F355" s="2" t="str">
        <f>'标准-普通'!T204</f>
        <v>[600701108000,600701208000,600701308000,600701408000]</v>
      </c>
      <c r="G355" s="2">
        <f>'标准-普通'!N204</f>
        <v>0</v>
      </c>
      <c r="H355" s="2" t="s">
        <v>924</v>
      </c>
    </row>
    <row r="356" spans="1:8" x14ac:dyDescent="0.15">
      <c r="A356" s="2">
        <f t="shared" si="44"/>
        <v>110200</v>
      </c>
      <c r="B356" s="2">
        <f t="shared" si="45"/>
        <v>110200</v>
      </c>
      <c r="C356" s="2" t="s">
        <v>306</v>
      </c>
      <c r="D356" s="2">
        <f>'标准-普通'!L205</f>
        <v>200</v>
      </c>
      <c r="E356" s="2">
        <f>'标准-普通'!M205</f>
        <v>9</v>
      </c>
      <c r="F356" s="2" t="str">
        <f>'标准-普通'!T205</f>
        <v>[600701108000,600701208000,600701308000,600701408000]</v>
      </c>
      <c r="G356" s="2">
        <f>'标准-普通'!N205</f>
        <v>0</v>
      </c>
      <c r="H356" s="2" t="s">
        <v>924</v>
      </c>
    </row>
    <row r="357" spans="1:8" x14ac:dyDescent="0.15">
      <c r="A357" s="2">
        <f t="shared" si="44"/>
        <v>110201</v>
      </c>
      <c r="B357" s="2">
        <f t="shared" si="45"/>
        <v>110201</v>
      </c>
      <c r="C357" s="2" t="s">
        <v>307</v>
      </c>
      <c r="D357" s="2">
        <f>'标准-普通'!L206</f>
        <v>201</v>
      </c>
      <c r="E357" s="2">
        <f>'标准-普通'!M206</f>
        <v>9</v>
      </c>
      <c r="F357" s="2" t="str">
        <f>'标准-普通'!T206</f>
        <v>[600701108000,600701208000,600701308000,600701408000]</v>
      </c>
      <c r="G357" s="2">
        <f>'标准-普通'!N206</f>
        <v>0</v>
      </c>
      <c r="H357" s="2" t="s">
        <v>924</v>
      </c>
    </row>
    <row r="358" spans="1:8" x14ac:dyDescent="0.15">
      <c r="A358" s="2">
        <f t="shared" si="44"/>
        <v>110202</v>
      </c>
      <c r="B358" s="2">
        <f t="shared" si="45"/>
        <v>110202</v>
      </c>
      <c r="C358" s="2" t="s">
        <v>308</v>
      </c>
      <c r="D358" s="2">
        <f>'标准-普通'!L207</f>
        <v>202</v>
      </c>
      <c r="E358" s="2">
        <f>'标准-普通'!M207</f>
        <v>9</v>
      </c>
      <c r="F358" s="2" t="str">
        <f>'标准-普通'!T207</f>
        <v>[600701108000,600701208000,600701308000,600701408000]</v>
      </c>
      <c r="G358" s="2">
        <f>'标准-普通'!N207</f>
        <v>0</v>
      </c>
      <c r="H358" s="2" t="s">
        <v>924</v>
      </c>
    </row>
    <row r="359" spans="1:8" x14ac:dyDescent="0.15">
      <c r="A359" s="2">
        <f t="shared" si="44"/>
        <v>110203</v>
      </c>
      <c r="B359" s="2">
        <f t="shared" si="45"/>
        <v>110203</v>
      </c>
      <c r="C359" s="2" t="s">
        <v>309</v>
      </c>
      <c r="D359" s="2">
        <f>'标准-普通'!L208</f>
        <v>203</v>
      </c>
      <c r="E359" s="2">
        <f>'标准-普通'!M208</f>
        <v>10</v>
      </c>
      <c r="F359" s="2" t="str">
        <f>'标准-普通'!T208</f>
        <v>[600701108000,600701208000,600701308000,600701408000]</v>
      </c>
      <c r="G359" s="2">
        <f>'标准-普通'!N208</f>
        <v>0</v>
      </c>
      <c r="H359" s="2" t="s">
        <v>924</v>
      </c>
    </row>
    <row r="360" spans="1:8" x14ac:dyDescent="0.15">
      <c r="A360" s="2">
        <f t="shared" si="44"/>
        <v>110204</v>
      </c>
      <c r="B360" s="2">
        <f t="shared" si="45"/>
        <v>110204</v>
      </c>
      <c r="C360" s="2" t="s">
        <v>310</v>
      </c>
      <c r="D360" s="2">
        <f>'标准-普通'!L209</f>
        <v>204</v>
      </c>
      <c r="E360" s="2">
        <f>'标准-普通'!M209</f>
        <v>10</v>
      </c>
      <c r="F360" s="2" t="str">
        <f>'标准-普通'!T209</f>
        <v>[600701108000,600701208000,600701308000,600701408000]</v>
      </c>
      <c r="G360" s="2">
        <f>'标准-普通'!N209</f>
        <v>0</v>
      </c>
      <c r="H360" s="2" t="s">
        <v>924</v>
      </c>
    </row>
    <row r="361" spans="1:8" x14ac:dyDescent="0.15">
      <c r="A361" s="2">
        <f t="shared" si="44"/>
        <v>110205</v>
      </c>
      <c r="B361" s="2">
        <f t="shared" si="45"/>
        <v>110205</v>
      </c>
      <c r="C361" s="2" t="s">
        <v>311</v>
      </c>
      <c r="D361" s="2">
        <f>'标准-普通'!L210</f>
        <v>205</v>
      </c>
      <c r="E361" s="2">
        <f>'标准-普通'!M210</f>
        <v>10</v>
      </c>
      <c r="F361" s="2" t="str">
        <f>'标准-普通'!T210</f>
        <v>[600701108000,600701208000,600701308000,600701408000]</v>
      </c>
      <c r="G361" s="2">
        <f>'标准-普通'!N210</f>
        <v>0</v>
      </c>
      <c r="H361" s="2" t="s">
        <v>924</v>
      </c>
    </row>
    <row r="362" spans="1:8" x14ac:dyDescent="0.15">
      <c r="A362" s="2">
        <f t="shared" si="44"/>
        <v>110206</v>
      </c>
      <c r="B362" s="2">
        <f t="shared" si="45"/>
        <v>110206</v>
      </c>
      <c r="C362" s="2" t="s">
        <v>312</v>
      </c>
      <c r="D362" s="2">
        <f>'标准-普通'!L211</f>
        <v>206</v>
      </c>
      <c r="E362" s="2">
        <f>'标准-普通'!M211</f>
        <v>10</v>
      </c>
      <c r="F362" s="2" t="str">
        <f>'标准-普通'!T211</f>
        <v>[600701108000,600701208000,600701308000,600701408000]</v>
      </c>
      <c r="G362" s="2">
        <f>'标准-普通'!N211</f>
        <v>0</v>
      </c>
      <c r="H362" s="2" t="s">
        <v>924</v>
      </c>
    </row>
    <row r="363" spans="1:8" x14ac:dyDescent="0.15">
      <c r="A363" s="2">
        <f t="shared" si="44"/>
        <v>110207</v>
      </c>
      <c r="B363" s="2">
        <f t="shared" si="45"/>
        <v>110207</v>
      </c>
      <c r="C363" s="2" t="s">
        <v>313</v>
      </c>
      <c r="D363" s="2">
        <f>'标准-普通'!L212</f>
        <v>207</v>
      </c>
      <c r="E363" s="2">
        <f>'标准-普通'!M212</f>
        <v>10</v>
      </c>
      <c r="F363" s="2" t="str">
        <f>'标准-普通'!T212</f>
        <v>[600701108000,600701208000,600701308000,600701408000]</v>
      </c>
      <c r="G363" s="2">
        <f>'标准-普通'!N212</f>
        <v>0</v>
      </c>
      <c r="H363" s="2" t="s">
        <v>924</v>
      </c>
    </row>
    <row r="364" spans="1:8" x14ac:dyDescent="0.15">
      <c r="A364" s="2">
        <f t="shared" si="44"/>
        <v>110208</v>
      </c>
      <c r="B364" s="2">
        <f t="shared" si="45"/>
        <v>110208</v>
      </c>
      <c r="C364" s="2" t="s">
        <v>314</v>
      </c>
      <c r="D364" s="2">
        <f>'标准-普通'!L213</f>
        <v>208</v>
      </c>
      <c r="E364" s="2">
        <f>'标准-普通'!M213</f>
        <v>10</v>
      </c>
      <c r="F364" s="2" t="str">
        <f>'标准-普通'!T213</f>
        <v>[600701108000,600701208000,600701308000,600701408000]</v>
      </c>
      <c r="G364" s="2">
        <f>'标准-普通'!N213</f>
        <v>0</v>
      </c>
      <c r="H364" s="2" t="s">
        <v>924</v>
      </c>
    </row>
    <row r="365" spans="1:8" x14ac:dyDescent="0.15">
      <c r="A365" s="2">
        <f t="shared" si="44"/>
        <v>110209</v>
      </c>
      <c r="B365" s="2">
        <f t="shared" si="45"/>
        <v>110209</v>
      </c>
      <c r="C365" s="2" t="s">
        <v>315</v>
      </c>
      <c r="D365" s="2">
        <f>'标准-普通'!L214</f>
        <v>209</v>
      </c>
      <c r="E365" s="2">
        <f>'标准-普通'!M214</f>
        <v>10</v>
      </c>
      <c r="F365" s="2" t="str">
        <f>'标准-普通'!T214</f>
        <v>[600701108000,600701208000,600701308000,600701408000]</v>
      </c>
      <c r="G365" s="2">
        <f>'标准-普通'!N214</f>
        <v>0</v>
      </c>
      <c r="H365" s="2" t="s">
        <v>924</v>
      </c>
    </row>
    <row r="366" spans="1:8" x14ac:dyDescent="0.15">
      <c r="A366" s="2">
        <f t="shared" si="44"/>
        <v>110210</v>
      </c>
      <c r="B366" s="2">
        <f t="shared" si="45"/>
        <v>110210</v>
      </c>
      <c r="C366" s="2" t="s">
        <v>316</v>
      </c>
      <c r="D366" s="2">
        <f>'标准-普通'!L215</f>
        <v>210</v>
      </c>
      <c r="E366" s="2">
        <f>'标准-普通'!M215</f>
        <v>10</v>
      </c>
      <c r="F366" s="2" t="str">
        <f>'标准-普通'!T215</f>
        <v>[600701108000,600701208000,600701308000,600701408000]</v>
      </c>
      <c r="G366" s="2">
        <f>'标准-普通'!N215</f>
        <v>0</v>
      </c>
      <c r="H366" s="2" t="s">
        <v>924</v>
      </c>
    </row>
    <row r="367" spans="1:8" x14ac:dyDescent="0.15">
      <c r="A367" s="2">
        <f t="shared" si="44"/>
        <v>110211</v>
      </c>
      <c r="B367" s="2">
        <f t="shared" si="45"/>
        <v>110211</v>
      </c>
      <c r="C367" s="2" t="s">
        <v>317</v>
      </c>
      <c r="D367" s="2">
        <f>'标准-普通'!L216</f>
        <v>211</v>
      </c>
      <c r="E367" s="2">
        <f>'标准-普通'!M216</f>
        <v>10</v>
      </c>
      <c r="F367" s="2" t="str">
        <f>'标准-普通'!T216</f>
        <v>[600701108000,600701208000,600701308000,600701408000]</v>
      </c>
      <c r="G367" s="2">
        <f>'标准-普通'!N216</f>
        <v>0</v>
      </c>
      <c r="H367" s="2" t="s">
        <v>924</v>
      </c>
    </row>
    <row r="368" spans="1:8" x14ac:dyDescent="0.15">
      <c r="A368" s="2">
        <f t="shared" si="44"/>
        <v>110212</v>
      </c>
      <c r="B368" s="2">
        <f t="shared" si="45"/>
        <v>110212</v>
      </c>
      <c r="C368" s="2" t="s">
        <v>318</v>
      </c>
      <c r="D368" s="2">
        <f>'标准-普通'!L217</f>
        <v>212</v>
      </c>
      <c r="E368" s="2">
        <f>'标准-普通'!M217</f>
        <v>10</v>
      </c>
      <c r="F368" s="2" t="str">
        <f>'标准-普通'!T217</f>
        <v>[600701108000,600701208000,600701308000,600701408000]</v>
      </c>
      <c r="G368" s="2">
        <f>'标准-普通'!N217</f>
        <v>0</v>
      </c>
      <c r="H368" s="2" t="s">
        <v>924</v>
      </c>
    </row>
    <row r="369" spans="1:8" x14ac:dyDescent="0.15">
      <c r="A369" s="2">
        <f t="shared" si="44"/>
        <v>110213</v>
      </c>
      <c r="B369" s="2">
        <f t="shared" si="45"/>
        <v>110213</v>
      </c>
      <c r="C369" s="2" t="s">
        <v>319</v>
      </c>
      <c r="D369" s="2">
        <f>'标准-普通'!L218</f>
        <v>213</v>
      </c>
      <c r="E369" s="2">
        <f>'标准-普通'!M218</f>
        <v>10</v>
      </c>
      <c r="F369" s="2" t="str">
        <f>'标准-普通'!T218</f>
        <v>[600701108000,600701208000,600701308000,600701408000]</v>
      </c>
      <c r="G369" s="2">
        <f>'标准-普通'!N218</f>
        <v>0</v>
      </c>
      <c r="H369" s="2" t="s">
        <v>924</v>
      </c>
    </row>
    <row r="370" spans="1:8" x14ac:dyDescent="0.15">
      <c r="A370" s="2">
        <f t="shared" si="44"/>
        <v>110214</v>
      </c>
      <c r="B370" s="2">
        <f t="shared" si="45"/>
        <v>110214</v>
      </c>
      <c r="C370" s="2" t="s">
        <v>320</v>
      </c>
      <c r="D370" s="2">
        <f>'标准-普通'!L219</f>
        <v>214</v>
      </c>
      <c r="E370" s="2">
        <f>'标准-普通'!M219</f>
        <v>10</v>
      </c>
      <c r="F370" s="2" t="str">
        <f>'标准-普通'!T219</f>
        <v>[600701108000,600701208000,600701308000,600701408000]</v>
      </c>
      <c r="G370" s="2">
        <f>'标准-普通'!N219</f>
        <v>0</v>
      </c>
      <c r="H370" s="2" t="s">
        <v>924</v>
      </c>
    </row>
    <row r="371" spans="1:8" x14ac:dyDescent="0.15">
      <c r="A371" s="2">
        <f t="shared" si="44"/>
        <v>110215</v>
      </c>
      <c r="B371" s="2">
        <f t="shared" si="45"/>
        <v>110215</v>
      </c>
      <c r="C371" s="2" t="s">
        <v>321</v>
      </c>
      <c r="D371" s="2">
        <f>'标准-普通'!L220</f>
        <v>215</v>
      </c>
      <c r="E371" s="2">
        <f>'标准-普通'!M220</f>
        <v>10</v>
      </c>
      <c r="F371" s="2" t="str">
        <f>'标准-普通'!T220</f>
        <v>[600701108000,600701208000,600701308000,600701408000]</v>
      </c>
      <c r="G371" s="2">
        <f>'标准-普通'!N220</f>
        <v>0</v>
      </c>
      <c r="H371" s="2" t="s">
        <v>924</v>
      </c>
    </row>
    <row r="372" spans="1:8" x14ac:dyDescent="0.15">
      <c r="A372" s="2">
        <f t="shared" si="44"/>
        <v>110216</v>
      </c>
      <c r="B372" s="2">
        <f t="shared" si="45"/>
        <v>110216</v>
      </c>
      <c r="C372" s="2" t="s">
        <v>322</v>
      </c>
      <c r="D372" s="2">
        <f>'标准-普通'!L221</f>
        <v>216</v>
      </c>
      <c r="E372" s="2">
        <f>'标准-普通'!M221</f>
        <v>10</v>
      </c>
      <c r="F372" s="2" t="str">
        <f>'标准-普通'!T221</f>
        <v>[600701108000,600701208000,600701308000,600701408000]</v>
      </c>
      <c r="G372" s="2">
        <f>'标准-普通'!N221</f>
        <v>0</v>
      </c>
      <c r="H372" s="2" t="s">
        <v>924</v>
      </c>
    </row>
    <row r="373" spans="1:8" x14ac:dyDescent="0.15">
      <c r="A373" s="2">
        <f t="shared" si="44"/>
        <v>110217</v>
      </c>
      <c r="B373" s="2">
        <f t="shared" si="45"/>
        <v>110217</v>
      </c>
      <c r="C373" s="2" t="s">
        <v>323</v>
      </c>
      <c r="D373" s="2">
        <f>'标准-普通'!L222</f>
        <v>217</v>
      </c>
      <c r="E373" s="2">
        <f>'标准-普通'!M222</f>
        <v>10</v>
      </c>
      <c r="F373" s="2" t="str">
        <f>'标准-普通'!T222</f>
        <v>[600701108000,600701208000,600701308000,600701408000]</v>
      </c>
      <c r="G373" s="2">
        <f>'标准-普通'!N222</f>
        <v>0</v>
      </c>
      <c r="H373" s="2" t="s">
        <v>924</v>
      </c>
    </row>
    <row r="374" spans="1:8" x14ac:dyDescent="0.15">
      <c r="A374" s="2">
        <f t="shared" si="44"/>
        <v>110218</v>
      </c>
      <c r="B374" s="2">
        <f t="shared" si="45"/>
        <v>110218</v>
      </c>
      <c r="C374" s="2" t="s">
        <v>324</v>
      </c>
      <c r="D374" s="2">
        <f>'标准-普通'!L223</f>
        <v>218</v>
      </c>
      <c r="E374" s="2">
        <f>'标准-普通'!M223</f>
        <v>10</v>
      </c>
      <c r="F374" s="2" t="str">
        <f>'标准-普通'!T223</f>
        <v>[600801109000,600801209000,600801309000,600801409000]</v>
      </c>
      <c r="G374" s="2">
        <f>'标准-普通'!N223</f>
        <v>0</v>
      </c>
      <c r="H374" s="2" t="s">
        <v>924</v>
      </c>
    </row>
    <row r="375" spans="1:8" x14ac:dyDescent="0.15">
      <c r="A375" s="2">
        <f t="shared" si="44"/>
        <v>110219</v>
      </c>
      <c r="B375" s="2">
        <f t="shared" si="45"/>
        <v>110219</v>
      </c>
      <c r="C375" s="2" t="s">
        <v>325</v>
      </c>
      <c r="D375" s="2">
        <f>'标准-普通'!L224</f>
        <v>219</v>
      </c>
      <c r="E375" s="2">
        <f>'标准-普通'!M224</f>
        <v>10</v>
      </c>
      <c r="F375" s="2" t="str">
        <f>'标准-普通'!T224</f>
        <v>[600801109000,600801209000,600801309000,600801409000]</v>
      </c>
      <c r="G375" s="2">
        <f>'标准-普通'!N224</f>
        <v>0</v>
      </c>
      <c r="H375" s="2" t="s">
        <v>924</v>
      </c>
    </row>
    <row r="376" spans="1:8" x14ac:dyDescent="0.15">
      <c r="A376" s="2">
        <f t="shared" si="44"/>
        <v>110220</v>
      </c>
      <c r="B376" s="2">
        <f t="shared" si="45"/>
        <v>110220</v>
      </c>
      <c r="C376" s="2" t="s">
        <v>326</v>
      </c>
      <c r="D376" s="2">
        <f>'标准-普通'!L225</f>
        <v>220</v>
      </c>
      <c r="E376" s="2">
        <f>'标准-普通'!M225</f>
        <v>10</v>
      </c>
      <c r="F376" s="2" t="str">
        <f>'标准-普通'!T225</f>
        <v>[600801109000,600801209000,600801309000,600801409000]</v>
      </c>
      <c r="G376" s="2">
        <f>'标准-普通'!N225</f>
        <v>0</v>
      </c>
      <c r="H376" s="2" t="s">
        <v>924</v>
      </c>
    </row>
    <row r="377" spans="1:8" x14ac:dyDescent="0.15">
      <c r="A377" s="2">
        <f t="shared" si="44"/>
        <v>110221</v>
      </c>
      <c r="B377" s="2">
        <f t="shared" si="45"/>
        <v>110221</v>
      </c>
      <c r="C377" s="2" t="s">
        <v>327</v>
      </c>
      <c r="D377" s="2">
        <f>'标准-普通'!L226</f>
        <v>221</v>
      </c>
      <c r="E377" s="2">
        <f>'标准-普通'!M226</f>
        <v>10</v>
      </c>
      <c r="F377" s="2" t="str">
        <f>'标准-普通'!T226</f>
        <v>[600801109000,600801209000,600801309000,600801409000]</v>
      </c>
      <c r="G377" s="2">
        <f>'标准-普通'!N226</f>
        <v>0</v>
      </c>
      <c r="H377" s="2" t="s">
        <v>924</v>
      </c>
    </row>
    <row r="378" spans="1:8" x14ac:dyDescent="0.15">
      <c r="A378" s="2">
        <f t="shared" si="44"/>
        <v>110222</v>
      </c>
      <c r="B378" s="2">
        <f t="shared" si="45"/>
        <v>110222</v>
      </c>
      <c r="C378" s="2" t="s">
        <v>328</v>
      </c>
      <c r="D378" s="2">
        <f>'标准-普通'!L227</f>
        <v>222</v>
      </c>
      <c r="E378" s="2">
        <f>'标准-普通'!M227</f>
        <v>10</v>
      </c>
      <c r="F378" s="2" t="str">
        <f>'标准-普通'!T227</f>
        <v>[600801109000,600801209000,600801309000,600801409000]</v>
      </c>
      <c r="G378" s="2">
        <f>'标准-普通'!N227</f>
        <v>0</v>
      </c>
      <c r="H378" s="2" t="s">
        <v>924</v>
      </c>
    </row>
    <row r="379" spans="1:8" x14ac:dyDescent="0.15">
      <c r="A379" s="2">
        <f t="shared" si="44"/>
        <v>110223</v>
      </c>
      <c r="B379" s="2">
        <f t="shared" si="45"/>
        <v>110223</v>
      </c>
      <c r="C379" s="2" t="s">
        <v>329</v>
      </c>
      <c r="D379" s="2">
        <f>'标准-普通'!L228</f>
        <v>223</v>
      </c>
      <c r="E379" s="2">
        <f>'标准-普通'!M228</f>
        <v>10</v>
      </c>
      <c r="F379" s="2" t="str">
        <f>'标准-普通'!T228</f>
        <v>[600801109000,600801209000,600801309000,600801409000]</v>
      </c>
      <c r="G379" s="2">
        <f>'标准-普通'!N228</f>
        <v>1</v>
      </c>
      <c r="H379" s="2" t="s">
        <v>924</v>
      </c>
    </row>
    <row r="380" spans="1:8" x14ac:dyDescent="0.15">
      <c r="A380" s="2">
        <f t="shared" si="44"/>
        <v>110224</v>
      </c>
      <c r="B380" s="2">
        <f t="shared" si="45"/>
        <v>110224</v>
      </c>
      <c r="C380" s="2" t="s">
        <v>330</v>
      </c>
      <c r="D380" s="2">
        <f>'标准-普通'!L229</f>
        <v>224</v>
      </c>
      <c r="E380" s="2">
        <f>'标准-普通'!M229</f>
        <v>10</v>
      </c>
      <c r="F380" s="2" t="str">
        <f>'标准-普通'!T229</f>
        <v>[600801109000,600801209000,600801309000,600801409000]</v>
      </c>
      <c r="G380" s="2">
        <f>'标准-普通'!N229</f>
        <v>1</v>
      </c>
      <c r="H380" s="2" t="s">
        <v>924</v>
      </c>
    </row>
    <row r="381" spans="1:8" x14ac:dyDescent="0.15">
      <c r="A381" s="2">
        <f t="shared" si="44"/>
        <v>110225</v>
      </c>
      <c r="B381" s="2">
        <f t="shared" si="45"/>
        <v>110225</v>
      </c>
      <c r="C381" s="2" t="s">
        <v>331</v>
      </c>
      <c r="D381" s="2">
        <f>'标准-普通'!L230</f>
        <v>225</v>
      </c>
      <c r="E381" s="2">
        <f>'标准-普通'!M230</f>
        <v>10</v>
      </c>
      <c r="F381" s="2" t="str">
        <f>'标准-普通'!T230</f>
        <v>[600801109000,600801209000,600801309000,600801409000]</v>
      </c>
      <c r="G381" s="2">
        <f>'标准-普通'!N230</f>
        <v>1</v>
      </c>
      <c r="H381" s="2" t="s">
        <v>924</v>
      </c>
    </row>
    <row r="382" spans="1:8" x14ac:dyDescent="0.15">
      <c r="A382" s="2">
        <f t="shared" si="44"/>
        <v>110226</v>
      </c>
      <c r="B382" s="2">
        <f t="shared" si="45"/>
        <v>110226</v>
      </c>
      <c r="C382" s="2" t="s">
        <v>332</v>
      </c>
      <c r="D382" s="2">
        <f>'标准-普通'!L231</f>
        <v>226</v>
      </c>
      <c r="E382" s="2">
        <f>'标准-普通'!M231</f>
        <v>10</v>
      </c>
      <c r="F382" s="2" t="str">
        <f>'标准-普通'!T231</f>
        <v>[600801109000,600801209000,600801309000,600801409000]</v>
      </c>
      <c r="G382" s="2">
        <f>'标准-普通'!N231</f>
        <v>1</v>
      </c>
      <c r="H382" s="2" t="s">
        <v>924</v>
      </c>
    </row>
    <row r="383" spans="1:8" x14ac:dyDescent="0.15">
      <c r="A383" s="2">
        <f t="shared" si="44"/>
        <v>110227</v>
      </c>
      <c r="B383" s="2">
        <f t="shared" si="45"/>
        <v>110227</v>
      </c>
      <c r="C383" s="2" t="s">
        <v>333</v>
      </c>
      <c r="D383" s="2">
        <f>'标准-普通'!L232</f>
        <v>227</v>
      </c>
      <c r="E383" s="2">
        <f>'标准-普通'!M232</f>
        <v>10</v>
      </c>
      <c r="F383" s="2" t="str">
        <f>'标准-普通'!T232</f>
        <v>[600801109000,600801209000,600801309000,600801409000]</v>
      </c>
      <c r="G383" s="2">
        <f>'标准-普通'!N232</f>
        <v>1</v>
      </c>
      <c r="H383" s="2" t="s">
        <v>924</v>
      </c>
    </row>
    <row r="384" spans="1:8" x14ac:dyDescent="0.15">
      <c r="A384" s="2">
        <f t="shared" si="44"/>
        <v>110228</v>
      </c>
      <c r="B384" s="2">
        <f t="shared" si="45"/>
        <v>110228</v>
      </c>
      <c r="C384" s="2" t="s">
        <v>334</v>
      </c>
      <c r="D384" s="2">
        <f>'标准-普通'!L233</f>
        <v>228</v>
      </c>
      <c r="E384" s="2">
        <f>'标准-普通'!M233</f>
        <v>10</v>
      </c>
      <c r="F384" s="2" t="str">
        <f>'标准-普通'!T233</f>
        <v>[600801109000,600801209000,600801309000,600801409000]</v>
      </c>
      <c r="G384" s="2">
        <f>'标准-普通'!N233</f>
        <v>2</v>
      </c>
      <c r="H384" s="2" t="s">
        <v>924</v>
      </c>
    </row>
    <row r="385" spans="1:8" x14ac:dyDescent="0.15">
      <c r="A385" s="2">
        <f t="shared" si="44"/>
        <v>110229</v>
      </c>
      <c r="B385" s="2">
        <f t="shared" si="45"/>
        <v>110229</v>
      </c>
      <c r="C385" s="2" t="s">
        <v>335</v>
      </c>
      <c r="D385" s="2">
        <f>'标准-普通'!L234</f>
        <v>229</v>
      </c>
      <c r="E385" s="2">
        <f>'标准-普通'!M234</f>
        <v>10</v>
      </c>
      <c r="F385" s="2" t="str">
        <f>'标准-普通'!T234</f>
        <v>[600801109000,600801209000,600801309000,600801409000]</v>
      </c>
      <c r="G385" s="2">
        <f>'标准-普通'!N234</f>
        <v>2</v>
      </c>
      <c r="H385" s="2" t="s">
        <v>924</v>
      </c>
    </row>
    <row r="386" spans="1:8" x14ac:dyDescent="0.15">
      <c r="A386" s="2">
        <f t="shared" si="44"/>
        <v>110230</v>
      </c>
      <c r="B386" s="2">
        <f t="shared" si="45"/>
        <v>110230</v>
      </c>
      <c r="C386" s="2" t="s">
        <v>336</v>
      </c>
      <c r="D386" s="2">
        <f>'标准-普通'!L235</f>
        <v>230</v>
      </c>
      <c r="E386" s="2">
        <f>'标准-普通'!M235</f>
        <v>10</v>
      </c>
      <c r="F386" s="2" t="str">
        <f>'标准-普通'!T235</f>
        <v>[600801109000,600801209000,600801309000,600801409000]</v>
      </c>
      <c r="G386" s="2">
        <f>'标准-普通'!N235</f>
        <v>2</v>
      </c>
      <c r="H386" s="2" t="s">
        <v>924</v>
      </c>
    </row>
    <row r="387" spans="1:8" x14ac:dyDescent="0.15">
      <c r="A387" s="2">
        <f t="shared" si="44"/>
        <v>110231</v>
      </c>
      <c r="B387" s="2">
        <f t="shared" si="45"/>
        <v>110231</v>
      </c>
      <c r="C387" s="2" t="s">
        <v>337</v>
      </c>
      <c r="D387" s="2">
        <f>'标准-普通'!L236</f>
        <v>231</v>
      </c>
      <c r="E387" s="2">
        <f>'标准-普通'!M236</f>
        <v>10</v>
      </c>
      <c r="F387" s="2" t="str">
        <f>'标准-普通'!T236</f>
        <v>[600801109000,600801209000,600801309000,600801409000]</v>
      </c>
      <c r="G387" s="2">
        <f>'标准-普通'!N236</f>
        <v>2</v>
      </c>
      <c r="H387" s="2" t="s">
        <v>924</v>
      </c>
    </row>
    <row r="388" spans="1:8" x14ac:dyDescent="0.15">
      <c r="A388" s="2">
        <f t="shared" si="44"/>
        <v>110232</v>
      </c>
      <c r="B388" s="2">
        <f t="shared" si="45"/>
        <v>110232</v>
      </c>
      <c r="C388" s="2" t="s">
        <v>338</v>
      </c>
      <c r="D388" s="2">
        <f>'标准-普通'!L237</f>
        <v>232</v>
      </c>
      <c r="E388" s="2">
        <f>'标准-普通'!M237</f>
        <v>10</v>
      </c>
      <c r="F388" s="2" t="str">
        <f>'标准-普通'!T237</f>
        <v>[600801109000,600801209000,600801309000,600801409000]</v>
      </c>
      <c r="G388" s="2">
        <f>'标准-普通'!N237</f>
        <v>2</v>
      </c>
      <c r="H388" s="2" t="s">
        <v>924</v>
      </c>
    </row>
    <row r="389" spans="1:8" x14ac:dyDescent="0.15">
      <c r="A389" s="2">
        <f t="shared" si="44"/>
        <v>110233</v>
      </c>
      <c r="B389" s="2">
        <f t="shared" si="45"/>
        <v>110233</v>
      </c>
      <c r="C389" s="2" t="s">
        <v>339</v>
      </c>
      <c r="D389" s="2">
        <f>'标准-普通'!L238</f>
        <v>233</v>
      </c>
      <c r="E389" s="2">
        <f>'标准-普通'!M238</f>
        <v>11</v>
      </c>
      <c r="F389" s="2" t="str">
        <f>'标准-普通'!T238</f>
        <v>[600801109000,600801209000,600801309000,600801409000]</v>
      </c>
      <c r="G389" s="2">
        <f>'标准-普通'!N238</f>
        <v>3</v>
      </c>
      <c r="H389" s="2" t="s">
        <v>924</v>
      </c>
    </row>
    <row r="390" spans="1:8" x14ac:dyDescent="0.15">
      <c r="A390" s="2">
        <f t="shared" si="44"/>
        <v>110234</v>
      </c>
      <c r="B390" s="2">
        <f t="shared" si="45"/>
        <v>110234</v>
      </c>
      <c r="C390" s="2" t="s">
        <v>340</v>
      </c>
      <c r="D390" s="2">
        <f>'标准-普通'!L239</f>
        <v>234</v>
      </c>
      <c r="E390" s="2">
        <f>'标准-普通'!M239</f>
        <v>11</v>
      </c>
      <c r="F390" s="2" t="str">
        <f>'标准-普通'!T239</f>
        <v>[600801109000,600801209000,600801309000,600801409000]</v>
      </c>
      <c r="G390" s="2">
        <f>'标准-普通'!N239</f>
        <v>3</v>
      </c>
      <c r="H390" s="2" t="s">
        <v>924</v>
      </c>
    </row>
    <row r="391" spans="1:8" x14ac:dyDescent="0.15">
      <c r="A391" s="2">
        <f t="shared" si="44"/>
        <v>110235</v>
      </c>
      <c r="B391" s="2">
        <f t="shared" si="45"/>
        <v>110235</v>
      </c>
      <c r="C391" s="2" t="s">
        <v>341</v>
      </c>
      <c r="D391" s="2">
        <f>'标准-普通'!L240</f>
        <v>235</v>
      </c>
      <c r="E391" s="2">
        <f>'标准-普通'!M240</f>
        <v>11</v>
      </c>
      <c r="F391" s="2" t="str">
        <f>'标准-普通'!T240</f>
        <v>[600801109000,600801209000,600801309000,600801409000]</v>
      </c>
      <c r="G391" s="2">
        <f>'标准-普通'!N240</f>
        <v>3</v>
      </c>
      <c r="H391" s="2" t="s">
        <v>924</v>
      </c>
    </row>
    <row r="392" spans="1:8" x14ac:dyDescent="0.15">
      <c r="A392" s="2">
        <f t="shared" si="44"/>
        <v>110236</v>
      </c>
      <c r="B392" s="2">
        <f t="shared" si="45"/>
        <v>110236</v>
      </c>
      <c r="C392" s="2" t="s">
        <v>342</v>
      </c>
      <c r="D392" s="2">
        <f>'标准-普通'!L241</f>
        <v>236</v>
      </c>
      <c r="E392" s="2">
        <f>'标准-普通'!M241</f>
        <v>11</v>
      </c>
      <c r="F392" s="2" t="str">
        <f>'标准-普通'!T241</f>
        <v>[600801109000,600801209000,600801309000,600801409000]</v>
      </c>
      <c r="G392" s="2">
        <f>'标准-普通'!N241</f>
        <v>3</v>
      </c>
      <c r="H392" s="2" t="s">
        <v>924</v>
      </c>
    </row>
    <row r="393" spans="1:8" x14ac:dyDescent="0.15">
      <c r="A393" s="2">
        <f t="shared" si="44"/>
        <v>110237</v>
      </c>
      <c r="B393" s="2">
        <f t="shared" si="45"/>
        <v>110237</v>
      </c>
      <c r="C393" s="2" t="s">
        <v>343</v>
      </c>
      <c r="D393" s="2">
        <f>'标准-普通'!L242</f>
        <v>237</v>
      </c>
      <c r="E393" s="2">
        <f>'标准-普通'!M242</f>
        <v>11</v>
      </c>
      <c r="F393" s="2" t="str">
        <f>'标准-普通'!T242</f>
        <v>[600801109000,600801209000,600801309000,600801409000]</v>
      </c>
      <c r="G393" s="2">
        <f>'标准-普通'!N242</f>
        <v>3</v>
      </c>
      <c r="H393" s="2" t="s">
        <v>924</v>
      </c>
    </row>
    <row r="394" spans="1:8" x14ac:dyDescent="0.15">
      <c r="A394" s="2">
        <f t="shared" si="44"/>
        <v>110238</v>
      </c>
      <c r="B394" s="2">
        <f t="shared" si="45"/>
        <v>110238</v>
      </c>
      <c r="C394" s="2" t="s">
        <v>344</v>
      </c>
      <c r="D394" s="2">
        <f>'标准-普通'!L243</f>
        <v>238</v>
      </c>
      <c r="E394" s="2">
        <f>'标准-普通'!M243</f>
        <v>11</v>
      </c>
      <c r="F394" s="2" t="str">
        <f>'标准-普通'!T243</f>
        <v>[600801109000,600801209000,600801309000,600801409000]</v>
      </c>
      <c r="G394" s="2">
        <f>'标准-普通'!N243</f>
        <v>4</v>
      </c>
      <c r="H394" s="2" t="s">
        <v>924</v>
      </c>
    </row>
    <row r="395" spans="1:8" x14ac:dyDescent="0.15">
      <c r="A395" s="2">
        <f t="shared" si="44"/>
        <v>110239</v>
      </c>
      <c r="B395" s="2">
        <f t="shared" si="45"/>
        <v>110239</v>
      </c>
      <c r="C395" s="2" t="s">
        <v>345</v>
      </c>
      <c r="D395" s="2">
        <f>'标准-普通'!L244</f>
        <v>239</v>
      </c>
      <c r="E395" s="2">
        <f>'标准-普通'!M244</f>
        <v>11</v>
      </c>
      <c r="F395" s="2" t="str">
        <f>'标准-普通'!T244</f>
        <v>[600801109000,600801209000,600801309000,600801409000]</v>
      </c>
      <c r="G395" s="2">
        <f>'标准-普通'!N244</f>
        <v>4</v>
      </c>
      <c r="H395" s="2" t="s">
        <v>924</v>
      </c>
    </row>
    <row r="396" spans="1:8" x14ac:dyDescent="0.15">
      <c r="A396" s="2">
        <f t="shared" si="44"/>
        <v>110240</v>
      </c>
      <c r="B396" s="2">
        <f t="shared" si="45"/>
        <v>110240</v>
      </c>
      <c r="C396" s="2" t="s">
        <v>346</v>
      </c>
      <c r="D396" s="2">
        <f>'标准-普通'!L245</f>
        <v>240</v>
      </c>
      <c r="E396" s="2">
        <f>'标准-普通'!M245</f>
        <v>11</v>
      </c>
      <c r="F396" s="2" t="str">
        <f>'标准-普通'!T245</f>
        <v>[600801109000,600801209000,600801309000,600801409000]</v>
      </c>
      <c r="G396" s="2">
        <f>'标准-普通'!N245</f>
        <v>4</v>
      </c>
      <c r="H396" s="2" t="s">
        <v>924</v>
      </c>
    </row>
    <row r="397" spans="1:8" x14ac:dyDescent="0.15">
      <c r="A397" s="2">
        <f t="shared" si="44"/>
        <v>110241</v>
      </c>
      <c r="B397" s="2">
        <f t="shared" si="45"/>
        <v>110241</v>
      </c>
      <c r="C397" s="2" t="s">
        <v>347</v>
      </c>
      <c r="D397" s="2">
        <f>'标准-普通'!L246</f>
        <v>241</v>
      </c>
      <c r="E397" s="2">
        <f>'标准-普通'!M246</f>
        <v>11</v>
      </c>
      <c r="F397" s="2" t="str">
        <f>'标准-普通'!T246</f>
        <v>[600801109000,600801209000,600801309000,600801409000]</v>
      </c>
      <c r="G397" s="2">
        <f>'标准-普通'!N246</f>
        <v>4</v>
      </c>
      <c r="H397" s="2" t="s">
        <v>924</v>
      </c>
    </row>
    <row r="398" spans="1:8" x14ac:dyDescent="0.15">
      <c r="A398" s="2">
        <f t="shared" si="44"/>
        <v>110242</v>
      </c>
      <c r="B398" s="2">
        <f t="shared" si="45"/>
        <v>110242</v>
      </c>
      <c r="C398" s="2" t="s">
        <v>348</v>
      </c>
      <c r="D398" s="2">
        <f>'标准-普通'!L247</f>
        <v>242</v>
      </c>
      <c r="E398" s="2">
        <f>'标准-普通'!M247</f>
        <v>11</v>
      </c>
      <c r="F398" s="2" t="str">
        <f>'标准-普通'!T247</f>
        <v>[600801109000,600801209000,600801309000,600801409000]</v>
      </c>
      <c r="G398" s="2">
        <f>'标准-普通'!N247</f>
        <v>4</v>
      </c>
      <c r="H398" s="2" t="s">
        <v>924</v>
      </c>
    </row>
    <row r="399" spans="1:8" x14ac:dyDescent="0.15">
      <c r="A399" s="2">
        <f t="shared" si="44"/>
        <v>110243</v>
      </c>
      <c r="B399" s="2">
        <f t="shared" si="45"/>
        <v>110243</v>
      </c>
      <c r="C399" s="2" t="s">
        <v>349</v>
      </c>
      <c r="D399" s="2">
        <f>'标准-普通'!L248</f>
        <v>243</v>
      </c>
      <c r="E399" s="2">
        <f>'标准-普通'!M248</f>
        <v>11</v>
      </c>
      <c r="F399" s="2" t="str">
        <f>'标准-普通'!T248</f>
        <v>[600801109000,600801209000,600801309000,600801409000]</v>
      </c>
      <c r="G399" s="2">
        <f>'标准-普通'!N248</f>
        <v>5</v>
      </c>
      <c r="H399" s="2" t="s">
        <v>924</v>
      </c>
    </row>
    <row r="400" spans="1:8" x14ac:dyDescent="0.15">
      <c r="A400" s="2">
        <f t="shared" si="44"/>
        <v>110244</v>
      </c>
      <c r="B400" s="2">
        <f t="shared" si="45"/>
        <v>110244</v>
      </c>
      <c r="C400" s="2" t="s">
        <v>350</v>
      </c>
      <c r="D400" s="2">
        <f>'标准-普通'!L249</f>
        <v>244</v>
      </c>
      <c r="E400" s="2">
        <f>'标准-普通'!M249</f>
        <v>11</v>
      </c>
      <c r="F400" s="2" t="str">
        <f>'标准-普通'!T249</f>
        <v>[600801109000,600801209000,600801309000,600801409000]</v>
      </c>
      <c r="G400" s="2">
        <f>'标准-普通'!N249</f>
        <v>5</v>
      </c>
      <c r="H400" s="2" t="s">
        <v>924</v>
      </c>
    </row>
    <row r="401" spans="1:8" x14ac:dyDescent="0.15">
      <c r="A401" s="2">
        <f t="shared" si="44"/>
        <v>110245</v>
      </c>
      <c r="B401" s="2">
        <f t="shared" si="45"/>
        <v>110245</v>
      </c>
      <c r="C401" s="2" t="s">
        <v>351</v>
      </c>
      <c r="D401" s="2">
        <f>'标准-普通'!L250</f>
        <v>245</v>
      </c>
      <c r="E401" s="2">
        <f>'标准-普通'!M250</f>
        <v>11</v>
      </c>
      <c r="F401" s="2" t="str">
        <f>'标准-普通'!T250</f>
        <v>[600801109000,600801209000,600801309000,600801409000]</v>
      </c>
      <c r="G401" s="2">
        <f>'标准-普通'!N250</f>
        <v>5</v>
      </c>
      <c r="H401" s="2" t="s">
        <v>924</v>
      </c>
    </row>
    <row r="402" spans="1:8" x14ac:dyDescent="0.15">
      <c r="A402" s="2">
        <f t="shared" si="44"/>
        <v>110246</v>
      </c>
      <c r="B402" s="2">
        <f t="shared" si="45"/>
        <v>110246</v>
      </c>
      <c r="C402" s="2" t="s">
        <v>352</v>
      </c>
      <c r="D402" s="2">
        <f>'标准-普通'!L251</f>
        <v>246</v>
      </c>
      <c r="E402" s="2">
        <f>'标准-普通'!M251</f>
        <v>11</v>
      </c>
      <c r="F402" s="2" t="str">
        <f>'标准-普通'!T251</f>
        <v>[600801109000,600801209000,600801309000,600801409000]</v>
      </c>
      <c r="G402" s="2">
        <f>'标准-普通'!N251</f>
        <v>5</v>
      </c>
      <c r="H402" s="2" t="s">
        <v>924</v>
      </c>
    </row>
    <row r="403" spans="1:8" x14ac:dyDescent="0.15">
      <c r="A403" s="2">
        <f t="shared" si="44"/>
        <v>110247</v>
      </c>
      <c r="B403" s="2">
        <f t="shared" si="45"/>
        <v>110247</v>
      </c>
      <c r="C403" s="2" t="s">
        <v>353</v>
      </c>
      <c r="D403" s="2">
        <f>'标准-普通'!L252</f>
        <v>247</v>
      </c>
      <c r="E403" s="2">
        <f>'标准-普通'!M252</f>
        <v>11</v>
      </c>
      <c r="F403" s="2" t="str">
        <f>'标准-普通'!T252</f>
        <v>[600801109000,600801209000,600801309000,600801409000]</v>
      </c>
      <c r="G403" s="2">
        <f>'标准-普通'!N252</f>
        <v>5</v>
      </c>
      <c r="H403" s="2" t="s">
        <v>924</v>
      </c>
    </row>
    <row r="404" spans="1:8" x14ac:dyDescent="0.15">
      <c r="A404" s="2">
        <f t="shared" si="44"/>
        <v>110248</v>
      </c>
      <c r="B404" s="2">
        <f t="shared" si="45"/>
        <v>110248</v>
      </c>
      <c r="C404" s="2" t="s">
        <v>354</v>
      </c>
      <c r="D404" s="2">
        <f>'标准-普通'!L253</f>
        <v>248</v>
      </c>
      <c r="E404" s="2">
        <f>'标准-普通'!M253</f>
        <v>11</v>
      </c>
      <c r="F404" s="2" t="str">
        <f>'标准-普通'!T253</f>
        <v>[600801109000,600801209000,600801309000,600801409000]</v>
      </c>
      <c r="G404" s="2">
        <f>'标准-普通'!N253</f>
        <v>5</v>
      </c>
      <c r="H404" s="2" t="s">
        <v>924</v>
      </c>
    </row>
    <row r="405" spans="1:8" x14ac:dyDescent="0.15">
      <c r="A405" s="2">
        <f t="shared" si="44"/>
        <v>110249</v>
      </c>
      <c r="B405" s="2">
        <f t="shared" si="45"/>
        <v>110249</v>
      </c>
      <c r="C405" s="2" t="s">
        <v>355</v>
      </c>
      <c r="D405" s="2">
        <f>'标准-普通'!L254</f>
        <v>249</v>
      </c>
      <c r="E405" s="2">
        <f>'标准-普通'!M254</f>
        <v>11</v>
      </c>
      <c r="F405" s="2" t="str">
        <f>'标准-普通'!T254</f>
        <v>[600801109000,600801209000,600801309000,600801409000]</v>
      </c>
      <c r="G405" s="2">
        <f>'标准-普通'!N254</f>
        <v>5</v>
      </c>
      <c r="H405" s="2" t="s">
        <v>924</v>
      </c>
    </row>
    <row r="406" spans="1:8" x14ac:dyDescent="0.15">
      <c r="A406" s="2">
        <f t="shared" si="44"/>
        <v>110250</v>
      </c>
      <c r="B406" s="2">
        <f t="shared" si="45"/>
        <v>110250</v>
      </c>
      <c r="C406" s="2" t="s">
        <v>356</v>
      </c>
      <c r="D406" s="2">
        <f>'标准-普通'!L255</f>
        <v>250</v>
      </c>
      <c r="E406" s="2">
        <f>'标准-普通'!M255</f>
        <v>11</v>
      </c>
      <c r="F406" s="2" t="str">
        <f>'标准-普通'!T255</f>
        <v>[600801109000,600801209000,600801309000,600801409000]</v>
      </c>
      <c r="G406" s="2">
        <f>'标准-普通'!N255</f>
        <v>5</v>
      </c>
      <c r="H406" s="2" t="s">
        <v>924</v>
      </c>
    </row>
    <row r="407" spans="1:8" x14ac:dyDescent="0.15">
      <c r="A407" s="2">
        <f>B407</f>
        <v>120001</v>
      </c>
      <c r="B407" s="2">
        <f>120000+1</f>
        <v>120001</v>
      </c>
      <c r="C407" s="2" t="s">
        <v>357</v>
      </c>
      <c r="D407" s="2">
        <f>'标准-普通'!L256</f>
        <v>1</v>
      </c>
      <c r="E407" s="2">
        <f>'标准-普通'!M256</f>
        <v>1</v>
      </c>
      <c r="F407" s="2" t="str">
        <f>'标准-普通'!T256</f>
        <v>[]</v>
      </c>
      <c r="G407" s="2">
        <f>'标准-普通'!N256</f>
        <v>0</v>
      </c>
      <c r="H407" s="2" t="s">
        <v>924</v>
      </c>
    </row>
    <row r="408" spans="1:8" x14ac:dyDescent="0.15">
      <c r="A408" s="2">
        <f>B408</f>
        <v>120002</v>
      </c>
      <c r="B408" s="2">
        <f>B407+1</f>
        <v>120002</v>
      </c>
      <c r="C408" s="2" t="s">
        <v>358</v>
      </c>
      <c r="D408" s="2">
        <f>'标准-普通'!L257</f>
        <v>2</v>
      </c>
      <c r="E408" s="2">
        <f>'标准-普通'!M257</f>
        <v>1</v>
      </c>
      <c r="F408" s="2" t="str">
        <f>'标准-普通'!T257</f>
        <v>[]</v>
      </c>
      <c r="G408" s="2">
        <f>'标准-普通'!N257</f>
        <v>0</v>
      </c>
      <c r="H408" s="2" t="s">
        <v>924</v>
      </c>
    </row>
    <row r="409" spans="1:8" x14ac:dyDescent="0.15">
      <c r="A409" s="2">
        <f t="shared" ref="A409:A472" si="46">B409</f>
        <v>120003</v>
      </c>
      <c r="B409" s="2">
        <f t="shared" ref="B409:B472" si="47">B408+1</f>
        <v>120003</v>
      </c>
      <c r="C409" s="2" t="s">
        <v>359</v>
      </c>
      <c r="D409" s="2">
        <f>'标准-普通'!L258</f>
        <v>3</v>
      </c>
      <c r="E409" s="2">
        <f>'标准-普通'!M258</f>
        <v>1</v>
      </c>
      <c r="F409" s="2" t="str">
        <f>'标准-普通'!T258</f>
        <v>[]</v>
      </c>
      <c r="G409" s="2">
        <f>'标准-普通'!N258</f>
        <v>0</v>
      </c>
      <c r="H409" s="2" t="s">
        <v>924</v>
      </c>
    </row>
    <row r="410" spans="1:8" x14ac:dyDescent="0.15">
      <c r="A410" s="2">
        <f t="shared" si="46"/>
        <v>120004</v>
      </c>
      <c r="B410" s="2">
        <f t="shared" si="47"/>
        <v>120004</v>
      </c>
      <c r="C410" s="2" t="s">
        <v>360</v>
      </c>
      <c r="D410" s="2">
        <f>'标准-普通'!L259</f>
        <v>4</v>
      </c>
      <c r="E410" s="2">
        <f>'标准-普通'!M259</f>
        <v>1</v>
      </c>
      <c r="F410" s="2" t="str">
        <f>'标准-普通'!T259</f>
        <v>[]</v>
      </c>
      <c r="G410" s="2">
        <f>'标准-普通'!N259</f>
        <v>0</v>
      </c>
      <c r="H410" s="2" t="s">
        <v>924</v>
      </c>
    </row>
    <row r="411" spans="1:8" x14ac:dyDescent="0.15">
      <c r="A411" s="2">
        <f t="shared" si="46"/>
        <v>120005</v>
      </c>
      <c r="B411" s="2">
        <f t="shared" si="47"/>
        <v>120005</v>
      </c>
      <c r="C411" s="2" t="s">
        <v>361</v>
      </c>
      <c r="D411" s="2">
        <f>'标准-普通'!L260</f>
        <v>5</v>
      </c>
      <c r="E411" s="2">
        <f>'标准-普通'!M260</f>
        <v>1</v>
      </c>
      <c r="F411" s="2" t="str">
        <f>'标准-普通'!T260</f>
        <v>[]</v>
      </c>
      <c r="G411" s="2">
        <f>'标准-普通'!N260</f>
        <v>0</v>
      </c>
      <c r="H411" s="2" t="s">
        <v>924</v>
      </c>
    </row>
    <row r="412" spans="1:8" x14ac:dyDescent="0.15">
      <c r="A412" s="2">
        <f t="shared" si="46"/>
        <v>120006</v>
      </c>
      <c r="B412" s="2">
        <f t="shared" si="47"/>
        <v>120006</v>
      </c>
      <c r="C412" s="2" t="s">
        <v>362</v>
      </c>
      <c r="D412" s="2">
        <f>'标准-普通'!L261</f>
        <v>6</v>
      </c>
      <c r="E412" s="2">
        <f>'标准-普通'!M261</f>
        <v>1</v>
      </c>
      <c r="F412" s="2" t="str">
        <f>'标准-普通'!T261</f>
        <v>[]</v>
      </c>
      <c r="G412" s="2">
        <f>'标准-普通'!N261</f>
        <v>0</v>
      </c>
      <c r="H412" s="2" t="s">
        <v>924</v>
      </c>
    </row>
    <row r="413" spans="1:8" x14ac:dyDescent="0.15">
      <c r="A413" s="2">
        <f t="shared" si="46"/>
        <v>120007</v>
      </c>
      <c r="B413" s="2">
        <f t="shared" si="47"/>
        <v>120007</v>
      </c>
      <c r="C413" s="2" t="s">
        <v>363</v>
      </c>
      <c r="D413" s="2">
        <f>'标准-普通'!L262</f>
        <v>7</v>
      </c>
      <c r="E413" s="2">
        <f>'标准-普通'!M262</f>
        <v>1</v>
      </c>
      <c r="F413" s="2" t="str">
        <f>'标准-普通'!T262</f>
        <v>[]</v>
      </c>
      <c r="G413" s="2">
        <f>'标准-普通'!N262</f>
        <v>0</v>
      </c>
      <c r="H413" s="2" t="s">
        <v>924</v>
      </c>
    </row>
    <row r="414" spans="1:8" x14ac:dyDescent="0.15">
      <c r="A414" s="2">
        <f t="shared" si="46"/>
        <v>120008</v>
      </c>
      <c r="B414" s="2">
        <f t="shared" si="47"/>
        <v>120008</v>
      </c>
      <c r="C414" s="2" t="s">
        <v>364</v>
      </c>
      <c r="D414" s="2">
        <f>'标准-普通'!L263</f>
        <v>8</v>
      </c>
      <c r="E414" s="2">
        <f>'标准-普通'!M263</f>
        <v>1</v>
      </c>
      <c r="F414" s="2" t="str">
        <f>'标准-普通'!T263</f>
        <v>[]</v>
      </c>
      <c r="G414" s="2">
        <f>'标准-普通'!N263</f>
        <v>0</v>
      </c>
      <c r="H414" s="2" t="s">
        <v>924</v>
      </c>
    </row>
    <row r="415" spans="1:8" x14ac:dyDescent="0.15">
      <c r="A415" s="2">
        <f t="shared" si="46"/>
        <v>120009</v>
      </c>
      <c r="B415" s="2">
        <f t="shared" si="47"/>
        <v>120009</v>
      </c>
      <c r="C415" s="2" t="s">
        <v>365</v>
      </c>
      <c r="D415" s="2">
        <f>'标准-普通'!L264</f>
        <v>9</v>
      </c>
      <c r="E415" s="2">
        <f>'标准-普通'!M264</f>
        <v>1</v>
      </c>
      <c r="F415" s="2" t="str">
        <f>'标准-普通'!T264</f>
        <v>[]</v>
      </c>
      <c r="G415" s="2">
        <f>'标准-普通'!N264</f>
        <v>0</v>
      </c>
      <c r="H415" s="2" t="s">
        <v>924</v>
      </c>
    </row>
    <row r="416" spans="1:8" x14ac:dyDescent="0.15">
      <c r="A416" s="2">
        <f t="shared" si="46"/>
        <v>120010</v>
      </c>
      <c r="B416" s="2">
        <f t="shared" si="47"/>
        <v>120010</v>
      </c>
      <c r="C416" s="2" t="s">
        <v>366</v>
      </c>
      <c r="D416" s="2">
        <f>'标准-普通'!L265</f>
        <v>10</v>
      </c>
      <c r="E416" s="2">
        <f>'标准-普通'!M265</f>
        <v>1</v>
      </c>
      <c r="F416" s="2" t="str">
        <f>'标准-普通'!T265</f>
        <v>[]</v>
      </c>
      <c r="G416" s="2">
        <f>'标准-普通'!N265</f>
        <v>0</v>
      </c>
      <c r="H416" s="2" t="s">
        <v>924</v>
      </c>
    </row>
    <row r="417" spans="1:8" x14ac:dyDescent="0.15">
      <c r="A417" s="2">
        <f t="shared" si="46"/>
        <v>120011</v>
      </c>
      <c r="B417" s="2">
        <f t="shared" si="47"/>
        <v>120011</v>
      </c>
      <c r="C417" s="2" t="s">
        <v>367</v>
      </c>
      <c r="D417" s="2">
        <f>'标准-普通'!L266</f>
        <v>11</v>
      </c>
      <c r="E417" s="2">
        <f>'标准-普通'!M266</f>
        <v>1</v>
      </c>
      <c r="F417" s="2" t="str">
        <f>'标准-普通'!T266</f>
        <v>[]</v>
      </c>
      <c r="G417" s="2">
        <f>'标准-普通'!N266</f>
        <v>0</v>
      </c>
      <c r="H417" s="2" t="s">
        <v>924</v>
      </c>
    </row>
    <row r="418" spans="1:8" x14ac:dyDescent="0.15">
      <c r="A418" s="2">
        <f t="shared" si="46"/>
        <v>120012</v>
      </c>
      <c r="B418" s="2">
        <f t="shared" si="47"/>
        <v>120012</v>
      </c>
      <c r="C418" s="2" t="s">
        <v>368</v>
      </c>
      <c r="D418" s="2">
        <f>'标准-普通'!L267</f>
        <v>12</v>
      </c>
      <c r="E418" s="2">
        <f>'标准-普通'!M267</f>
        <v>1</v>
      </c>
      <c r="F418" s="2" t="str">
        <f>'标准-普通'!T267</f>
        <v>[]</v>
      </c>
      <c r="G418" s="2">
        <f>'标准-普通'!N267</f>
        <v>0</v>
      </c>
      <c r="H418" s="2" t="s">
        <v>924</v>
      </c>
    </row>
    <row r="419" spans="1:8" x14ac:dyDescent="0.15">
      <c r="A419" s="2">
        <f t="shared" si="46"/>
        <v>120013</v>
      </c>
      <c r="B419" s="2">
        <f t="shared" si="47"/>
        <v>120013</v>
      </c>
      <c r="C419" s="2" t="s">
        <v>369</v>
      </c>
      <c r="D419" s="2">
        <f>'标准-普通'!L268</f>
        <v>13</v>
      </c>
      <c r="E419" s="2">
        <f>'标准-普通'!M268</f>
        <v>1</v>
      </c>
      <c r="F419" s="2" t="str">
        <f>'标准-普通'!T268</f>
        <v>[600102100100,600102200100,600102300100,600102400100]</v>
      </c>
      <c r="G419" s="2">
        <f>'标准-普通'!N268</f>
        <v>0</v>
      </c>
      <c r="H419" s="2" t="s">
        <v>924</v>
      </c>
    </row>
    <row r="420" spans="1:8" x14ac:dyDescent="0.15">
      <c r="A420" s="2">
        <f t="shared" si="46"/>
        <v>120014</v>
      </c>
      <c r="B420" s="2">
        <f t="shared" si="47"/>
        <v>120014</v>
      </c>
      <c r="C420" s="2" t="s">
        <v>370</v>
      </c>
      <c r="D420" s="2">
        <f>'标准-普通'!L269</f>
        <v>14</v>
      </c>
      <c r="E420" s="2">
        <f>'标准-普通'!M269</f>
        <v>1</v>
      </c>
      <c r="F420" s="2" t="str">
        <f>'标准-普通'!T269</f>
        <v>[600102100100,600102200100,600102300100,600102400100]</v>
      </c>
      <c r="G420" s="2">
        <f>'标准-普通'!N269</f>
        <v>0</v>
      </c>
      <c r="H420" s="2" t="s">
        <v>924</v>
      </c>
    </row>
    <row r="421" spans="1:8" x14ac:dyDescent="0.15">
      <c r="A421" s="2">
        <f t="shared" si="46"/>
        <v>120015</v>
      </c>
      <c r="B421" s="2">
        <f t="shared" si="47"/>
        <v>120015</v>
      </c>
      <c r="C421" s="2" t="s">
        <v>371</v>
      </c>
      <c r="D421" s="2">
        <f>'标准-普通'!L270</f>
        <v>15</v>
      </c>
      <c r="E421" s="2">
        <f>'标准-普通'!M270</f>
        <v>1</v>
      </c>
      <c r="F421" s="2" t="str">
        <f>'标准-普通'!T270</f>
        <v>[600102100100,600102200100,600102300100,600102400100]</v>
      </c>
      <c r="G421" s="2">
        <f>'标准-普通'!N270</f>
        <v>0</v>
      </c>
      <c r="H421" s="2" t="s">
        <v>924</v>
      </c>
    </row>
    <row r="422" spans="1:8" x14ac:dyDescent="0.15">
      <c r="A422" s="2">
        <f t="shared" si="46"/>
        <v>120016</v>
      </c>
      <c r="B422" s="2">
        <f t="shared" si="47"/>
        <v>120016</v>
      </c>
      <c r="C422" s="2" t="s">
        <v>372</v>
      </c>
      <c r="D422" s="2">
        <f>'标准-普通'!L271</f>
        <v>16</v>
      </c>
      <c r="E422" s="2">
        <f>'标准-普通'!M271</f>
        <v>1</v>
      </c>
      <c r="F422" s="2" t="str">
        <f>'标准-普通'!T271</f>
        <v>[600102100100,600102200100,600102300100,600102400100]</v>
      </c>
      <c r="G422" s="2">
        <f>'标准-普通'!N271</f>
        <v>0</v>
      </c>
      <c r="H422" s="2" t="s">
        <v>924</v>
      </c>
    </row>
    <row r="423" spans="1:8" x14ac:dyDescent="0.15">
      <c r="A423" s="2">
        <f t="shared" si="46"/>
        <v>120017</v>
      </c>
      <c r="B423" s="2">
        <f t="shared" si="47"/>
        <v>120017</v>
      </c>
      <c r="C423" s="2" t="s">
        <v>373</v>
      </c>
      <c r="D423" s="2">
        <f>'标准-普通'!L272</f>
        <v>17</v>
      </c>
      <c r="E423" s="2">
        <f>'标准-普通'!M272</f>
        <v>1</v>
      </c>
      <c r="F423" s="2" t="str">
        <f>'标准-普通'!T272</f>
        <v>[600102100100,600102200100,600102300100,600102400100]</v>
      </c>
      <c r="G423" s="2">
        <f>'标准-普通'!N272</f>
        <v>0</v>
      </c>
      <c r="H423" s="2" t="s">
        <v>924</v>
      </c>
    </row>
    <row r="424" spans="1:8" x14ac:dyDescent="0.15">
      <c r="A424" s="2">
        <f t="shared" si="46"/>
        <v>120018</v>
      </c>
      <c r="B424" s="2">
        <f t="shared" si="47"/>
        <v>120018</v>
      </c>
      <c r="C424" s="2" t="s">
        <v>374</v>
      </c>
      <c r="D424" s="2">
        <f>'标准-普通'!L273</f>
        <v>18</v>
      </c>
      <c r="E424" s="2">
        <f>'标准-普通'!M273</f>
        <v>1</v>
      </c>
      <c r="F424" s="2" t="str">
        <f>'标准-普通'!T273</f>
        <v>[600102100100,600102200100,600102300100,600102400100]</v>
      </c>
      <c r="G424" s="2">
        <f>'标准-普通'!N273</f>
        <v>0</v>
      </c>
      <c r="H424" s="2" t="s">
        <v>924</v>
      </c>
    </row>
    <row r="425" spans="1:8" x14ac:dyDescent="0.15">
      <c r="A425" s="2">
        <f t="shared" si="46"/>
        <v>120019</v>
      </c>
      <c r="B425" s="2">
        <f t="shared" si="47"/>
        <v>120019</v>
      </c>
      <c r="C425" s="2" t="s">
        <v>375</v>
      </c>
      <c r="D425" s="2">
        <f>'标准-普通'!L274</f>
        <v>19</v>
      </c>
      <c r="E425" s="2">
        <f>'标准-普通'!M274</f>
        <v>1</v>
      </c>
      <c r="F425" s="2" t="str">
        <f>'标准-普通'!T274</f>
        <v>[600102100100,600102200100,600102300100,600102400100]</v>
      </c>
      <c r="G425" s="2">
        <f>'标准-普通'!N274</f>
        <v>0</v>
      </c>
      <c r="H425" s="2" t="s">
        <v>924</v>
      </c>
    </row>
    <row r="426" spans="1:8" x14ac:dyDescent="0.15">
      <c r="A426" s="2">
        <f t="shared" si="46"/>
        <v>120020</v>
      </c>
      <c r="B426" s="2">
        <f t="shared" si="47"/>
        <v>120020</v>
      </c>
      <c r="C426" s="2" t="s">
        <v>376</v>
      </c>
      <c r="D426" s="2">
        <f>'标准-普通'!L275</f>
        <v>20</v>
      </c>
      <c r="E426" s="2">
        <f>'标准-普通'!M275</f>
        <v>1</v>
      </c>
      <c r="F426" s="2" t="str">
        <f>'标准-普通'!T275</f>
        <v>[600102100100,600102200100,600102300100,600102400100]</v>
      </c>
      <c r="G426" s="2">
        <f>'标准-普通'!N275</f>
        <v>0</v>
      </c>
      <c r="H426" s="2" t="s">
        <v>924</v>
      </c>
    </row>
    <row r="427" spans="1:8" x14ac:dyDescent="0.15">
      <c r="A427" s="2">
        <f t="shared" si="46"/>
        <v>120021</v>
      </c>
      <c r="B427" s="2">
        <f t="shared" si="47"/>
        <v>120021</v>
      </c>
      <c r="C427" s="2" t="s">
        <v>377</v>
      </c>
      <c r="D427" s="2">
        <f>'标准-普通'!L276</f>
        <v>21</v>
      </c>
      <c r="E427" s="2">
        <f>'标准-普通'!M276</f>
        <v>1</v>
      </c>
      <c r="F427" s="2" t="str">
        <f>'标准-普通'!T276</f>
        <v>[600102100100,600102200100,600102300100,600102400100]</v>
      </c>
      <c r="G427" s="2">
        <f>'标准-普通'!N276</f>
        <v>0</v>
      </c>
      <c r="H427" s="2" t="s">
        <v>924</v>
      </c>
    </row>
    <row r="428" spans="1:8" x14ac:dyDescent="0.15">
      <c r="A428" s="2">
        <f t="shared" si="46"/>
        <v>120022</v>
      </c>
      <c r="B428" s="2">
        <f t="shared" si="47"/>
        <v>120022</v>
      </c>
      <c r="C428" s="2" t="s">
        <v>378</v>
      </c>
      <c r="D428" s="2">
        <f>'标准-普通'!L277</f>
        <v>22</v>
      </c>
      <c r="E428" s="2">
        <f>'标准-普通'!M277</f>
        <v>2</v>
      </c>
      <c r="F428" s="2" t="str">
        <f>'标准-普通'!T277</f>
        <v>[600102100100,600102200100,600102300100,600102400100]</v>
      </c>
      <c r="G428" s="2">
        <f>'标准-普通'!N277</f>
        <v>0</v>
      </c>
      <c r="H428" s="2" t="s">
        <v>924</v>
      </c>
    </row>
    <row r="429" spans="1:8" x14ac:dyDescent="0.15">
      <c r="A429" s="2">
        <f t="shared" si="46"/>
        <v>120023</v>
      </c>
      <c r="B429" s="2">
        <f t="shared" si="47"/>
        <v>120023</v>
      </c>
      <c r="C429" s="2" t="s">
        <v>379</v>
      </c>
      <c r="D429" s="2">
        <f>'标准-普通'!L278</f>
        <v>23</v>
      </c>
      <c r="E429" s="2">
        <f>'标准-普通'!M278</f>
        <v>2</v>
      </c>
      <c r="F429" s="2" t="str">
        <f>'标准-普通'!T278</f>
        <v>[600102100100,600102200100,600102300100,600102400100]</v>
      </c>
      <c r="G429" s="2">
        <f>'标准-普通'!N278</f>
        <v>0</v>
      </c>
      <c r="H429" s="2" t="s">
        <v>924</v>
      </c>
    </row>
    <row r="430" spans="1:8" x14ac:dyDescent="0.15">
      <c r="A430" s="2">
        <f t="shared" si="46"/>
        <v>120024</v>
      </c>
      <c r="B430" s="2">
        <f t="shared" si="47"/>
        <v>120024</v>
      </c>
      <c r="C430" s="2" t="s">
        <v>380</v>
      </c>
      <c r="D430" s="2">
        <f>'标准-普通'!L279</f>
        <v>24</v>
      </c>
      <c r="E430" s="2">
        <f>'标准-普通'!M279</f>
        <v>2</v>
      </c>
      <c r="F430" s="2" t="str">
        <f>'标准-普通'!T279</f>
        <v>[600102100100,600102200100,600102300100,600102400100]</v>
      </c>
      <c r="G430" s="2">
        <f>'标准-普通'!N279</f>
        <v>0</v>
      </c>
      <c r="H430" s="2" t="s">
        <v>924</v>
      </c>
    </row>
    <row r="431" spans="1:8" x14ac:dyDescent="0.15">
      <c r="A431" s="2">
        <f t="shared" si="46"/>
        <v>120025</v>
      </c>
      <c r="B431" s="2">
        <f t="shared" si="47"/>
        <v>120025</v>
      </c>
      <c r="C431" s="2" t="s">
        <v>381</v>
      </c>
      <c r="D431" s="2">
        <f>'标准-普通'!L280</f>
        <v>25</v>
      </c>
      <c r="E431" s="2">
        <f>'标准-普通'!M280</f>
        <v>2</v>
      </c>
      <c r="F431" s="2" t="str">
        <f>'标准-普通'!T280</f>
        <v>[600102100100,600102200100,600102300100,600102400100]</v>
      </c>
      <c r="G431" s="2">
        <f>'标准-普通'!N280</f>
        <v>0</v>
      </c>
      <c r="H431" s="2" t="s">
        <v>924</v>
      </c>
    </row>
    <row r="432" spans="1:8" x14ac:dyDescent="0.15">
      <c r="A432" s="2">
        <f t="shared" si="46"/>
        <v>120026</v>
      </c>
      <c r="B432" s="2">
        <f t="shared" si="47"/>
        <v>120026</v>
      </c>
      <c r="C432" s="2" t="s">
        <v>382</v>
      </c>
      <c r="D432" s="2">
        <f>'标准-普通'!L281</f>
        <v>26</v>
      </c>
      <c r="E432" s="2">
        <f>'标准-普通'!M281</f>
        <v>2</v>
      </c>
      <c r="F432" s="2" t="str">
        <f>'标准-普通'!T281</f>
        <v>[600102100100,600102200100,600102300100,600102400100]</v>
      </c>
      <c r="G432" s="2">
        <f>'标准-普通'!N281</f>
        <v>0</v>
      </c>
      <c r="H432" s="2" t="s">
        <v>924</v>
      </c>
    </row>
    <row r="433" spans="1:8" x14ac:dyDescent="0.15">
      <c r="A433" s="2">
        <f t="shared" si="46"/>
        <v>120027</v>
      </c>
      <c r="B433" s="2">
        <f t="shared" si="47"/>
        <v>120027</v>
      </c>
      <c r="C433" s="2" t="s">
        <v>383</v>
      </c>
      <c r="D433" s="2">
        <f>'标准-普通'!L282</f>
        <v>27</v>
      </c>
      <c r="E433" s="2">
        <f>'标准-普通'!M282</f>
        <v>2</v>
      </c>
      <c r="F433" s="2" t="str">
        <f>'标准-普通'!T282</f>
        <v>[600102100100,600102200100,600102300100,600102400100]</v>
      </c>
      <c r="G433" s="2">
        <f>'标准-普通'!N282</f>
        <v>0</v>
      </c>
      <c r="H433" s="2" t="s">
        <v>924</v>
      </c>
    </row>
    <row r="434" spans="1:8" x14ac:dyDescent="0.15">
      <c r="A434" s="2">
        <f t="shared" si="46"/>
        <v>120028</v>
      </c>
      <c r="B434" s="2">
        <f t="shared" si="47"/>
        <v>120028</v>
      </c>
      <c r="C434" s="2" t="s">
        <v>384</v>
      </c>
      <c r="D434" s="2">
        <f>'标准-普通'!L283</f>
        <v>28</v>
      </c>
      <c r="E434" s="2">
        <f>'标准-普通'!M283</f>
        <v>2</v>
      </c>
      <c r="F434" s="2" t="str">
        <f>'标准-普通'!T283</f>
        <v>[600102100100,600102200100,600102300100,600102400100]</v>
      </c>
      <c r="G434" s="2">
        <f>'标准-普通'!N283</f>
        <v>0</v>
      </c>
      <c r="H434" s="2" t="s">
        <v>924</v>
      </c>
    </row>
    <row r="435" spans="1:8" x14ac:dyDescent="0.15">
      <c r="A435" s="2">
        <f t="shared" si="46"/>
        <v>120029</v>
      </c>
      <c r="B435" s="2">
        <f t="shared" si="47"/>
        <v>120029</v>
      </c>
      <c r="C435" s="2" t="s">
        <v>385</v>
      </c>
      <c r="D435" s="2">
        <f>'标准-普通'!L284</f>
        <v>29</v>
      </c>
      <c r="E435" s="2">
        <f>'标准-普通'!M284</f>
        <v>2</v>
      </c>
      <c r="F435" s="2" t="str">
        <f>'标准-普通'!T284</f>
        <v>[600102100100,600102200100,600102300100,600102400100]</v>
      </c>
      <c r="G435" s="2">
        <f>'标准-普通'!N284</f>
        <v>0</v>
      </c>
      <c r="H435" s="2" t="s">
        <v>924</v>
      </c>
    </row>
    <row r="436" spans="1:8" x14ac:dyDescent="0.15">
      <c r="A436" s="2">
        <f t="shared" si="46"/>
        <v>120030</v>
      </c>
      <c r="B436" s="2">
        <f t="shared" si="47"/>
        <v>120030</v>
      </c>
      <c r="C436" s="2" t="s">
        <v>386</v>
      </c>
      <c r="D436" s="2">
        <f>'标准-普通'!L285</f>
        <v>30</v>
      </c>
      <c r="E436" s="2">
        <f>'标准-普通'!M285</f>
        <v>2</v>
      </c>
      <c r="F436" s="2" t="str">
        <f>'标准-普通'!T285</f>
        <v>[600102100100,600102200100,600102300100,600102400100]</v>
      </c>
      <c r="G436" s="2">
        <f>'标准-普通'!N285</f>
        <v>0</v>
      </c>
      <c r="H436" s="2" t="s">
        <v>924</v>
      </c>
    </row>
    <row r="437" spans="1:8" x14ac:dyDescent="0.15">
      <c r="A437" s="2">
        <f t="shared" si="46"/>
        <v>120031</v>
      </c>
      <c r="B437" s="2">
        <f t="shared" si="47"/>
        <v>120031</v>
      </c>
      <c r="C437" s="2" t="s">
        <v>387</v>
      </c>
      <c r="D437" s="2">
        <f>'标准-普通'!L286</f>
        <v>31</v>
      </c>
      <c r="E437" s="2">
        <f>'标准-普通'!M286</f>
        <v>2</v>
      </c>
      <c r="F437" s="2" t="str">
        <f>'标准-普通'!T286</f>
        <v>[600102100100,600102200100,600102300100,600102400100]</v>
      </c>
      <c r="G437" s="2">
        <f>'标准-普通'!N286</f>
        <v>0</v>
      </c>
      <c r="H437" s="2" t="s">
        <v>924</v>
      </c>
    </row>
    <row r="438" spans="1:8" x14ac:dyDescent="0.15">
      <c r="A438" s="2">
        <f t="shared" si="46"/>
        <v>120032</v>
      </c>
      <c r="B438" s="2">
        <f t="shared" si="47"/>
        <v>120032</v>
      </c>
      <c r="C438" s="2" t="s">
        <v>388</v>
      </c>
      <c r="D438" s="2">
        <f>'标准-普通'!L287</f>
        <v>32</v>
      </c>
      <c r="E438" s="2">
        <f>'标准-普通'!M287</f>
        <v>2</v>
      </c>
      <c r="F438" s="2" t="str">
        <f>'标准-普通'!T287</f>
        <v>[600102100100,600102200100,600102300100,600102400100]</v>
      </c>
      <c r="G438" s="2">
        <f>'标准-普通'!N287</f>
        <v>0</v>
      </c>
      <c r="H438" s="2" t="s">
        <v>924</v>
      </c>
    </row>
    <row r="439" spans="1:8" x14ac:dyDescent="0.15">
      <c r="A439" s="2">
        <f t="shared" si="46"/>
        <v>120033</v>
      </c>
      <c r="B439" s="2">
        <f t="shared" si="47"/>
        <v>120033</v>
      </c>
      <c r="C439" s="2" t="s">
        <v>389</v>
      </c>
      <c r="D439" s="2">
        <f>'标准-普通'!L288</f>
        <v>33</v>
      </c>
      <c r="E439" s="2">
        <f>'标准-普通'!M288</f>
        <v>2</v>
      </c>
      <c r="F439" s="2" t="str">
        <f>'标准-普通'!T288</f>
        <v>[600102100100,600102200100,600102300100,600102400100]</v>
      </c>
      <c r="G439" s="2">
        <f>'标准-普通'!N288</f>
        <v>0</v>
      </c>
      <c r="H439" s="2" t="s">
        <v>924</v>
      </c>
    </row>
    <row r="440" spans="1:8" x14ac:dyDescent="0.15">
      <c r="A440" s="2">
        <f t="shared" si="46"/>
        <v>120034</v>
      </c>
      <c r="B440" s="2">
        <f t="shared" si="47"/>
        <v>120034</v>
      </c>
      <c r="C440" s="2" t="s">
        <v>390</v>
      </c>
      <c r="D440" s="2">
        <f>'标准-普通'!L289</f>
        <v>34</v>
      </c>
      <c r="E440" s="2">
        <f>'标准-普通'!M289</f>
        <v>2</v>
      </c>
      <c r="F440" s="2" t="str">
        <f>'标准-普通'!T289</f>
        <v>[600102100100,600102200100,600102300100,600102400100]</v>
      </c>
      <c r="G440" s="2">
        <f>'标准-普通'!N289</f>
        <v>0</v>
      </c>
      <c r="H440" s="2" t="s">
        <v>924</v>
      </c>
    </row>
    <row r="441" spans="1:8" x14ac:dyDescent="0.15">
      <c r="A441" s="2">
        <f t="shared" si="46"/>
        <v>120035</v>
      </c>
      <c r="B441" s="2">
        <f t="shared" si="47"/>
        <v>120035</v>
      </c>
      <c r="C441" s="2" t="s">
        <v>391</v>
      </c>
      <c r="D441" s="2">
        <f>'标准-普通'!L290</f>
        <v>35</v>
      </c>
      <c r="E441" s="2">
        <f>'标准-普通'!M290</f>
        <v>2</v>
      </c>
      <c r="F441" s="2" t="str">
        <f>'标准-普通'!T290</f>
        <v>[600102100100,600102200100,600102300100,600102400100]</v>
      </c>
      <c r="G441" s="2">
        <f>'标准-普通'!N290</f>
        <v>0</v>
      </c>
      <c r="H441" s="2" t="s">
        <v>924</v>
      </c>
    </row>
    <row r="442" spans="1:8" x14ac:dyDescent="0.15">
      <c r="A442" s="2">
        <f t="shared" si="46"/>
        <v>120036</v>
      </c>
      <c r="B442" s="2">
        <f t="shared" si="47"/>
        <v>120036</v>
      </c>
      <c r="C442" s="2" t="s">
        <v>392</v>
      </c>
      <c r="D442" s="2">
        <f>'标准-普通'!L291</f>
        <v>36</v>
      </c>
      <c r="E442" s="2">
        <f>'标准-普通'!M291</f>
        <v>2</v>
      </c>
      <c r="F442" s="2" t="str">
        <f>'标准-普通'!T291</f>
        <v>[600102100100,600102200100,600102300100,600102400100]</v>
      </c>
      <c r="G442" s="2">
        <f>'标准-普通'!N291</f>
        <v>0</v>
      </c>
      <c r="H442" s="2" t="s">
        <v>924</v>
      </c>
    </row>
    <row r="443" spans="1:8" x14ac:dyDescent="0.15">
      <c r="A443" s="2">
        <f t="shared" si="46"/>
        <v>120037</v>
      </c>
      <c r="B443" s="2">
        <f t="shared" si="47"/>
        <v>120037</v>
      </c>
      <c r="C443" s="2" t="s">
        <v>393</v>
      </c>
      <c r="D443" s="2">
        <f>'标准-普通'!L292</f>
        <v>37</v>
      </c>
      <c r="E443" s="2">
        <f>'标准-普通'!M292</f>
        <v>2</v>
      </c>
      <c r="F443" s="2" t="str">
        <f>'标准-普通'!T292</f>
        <v>[600102100100,600102200100,600102300100,600102400100]</v>
      </c>
      <c r="G443" s="2">
        <f>'标准-普通'!N292</f>
        <v>0</v>
      </c>
      <c r="H443" s="2" t="s">
        <v>924</v>
      </c>
    </row>
    <row r="444" spans="1:8" x14ac:dyDescent="0.15">
      <c r="A444" s="2">
        <f t="shared" si="46"/>
        <v>120038</v>
      </c>
      <c r="B444" s="2">
        <f t="shared" si="47"/>
        <v>120038</v>
      </c>
      <c r="C444" s="2" t="s">
        <v>394</v>
      </c>
      <c r="D444" s="2">
        <f>'标准-普通'!L293</f>
        <v>38</v>
      </c>
      <c r="E444" s="2">
        <f>'标准-普通'!M293</f>
        <v>2</v>
      </c>
      <c r="F444" s="2" t="str">
        <f>'标准-普通'!T293</f>
        <v>[600102100100,600102200100,600102300100,600102400100]</v>
      </c>
      <c r="G444" s="2">
        <f>'标准-普通'!N293</f>
        <v>0</v>
      </c>
      <c r="H444" s="2" t="s">
        <v>924</v>
      </c>
    </row>
    <row r="445" spans="1:8" x14ac:dyDescent="0.15">
      <c r="A445" s="2">
        <f t="shared" si="46"/>
        <v>120039</v>
      </c>
      <c r="B445" s="2">
        <f t="shared" si="47"/>
        <v>120039</v>
      </c>
      <c r="C445" s="2" t="s">
        <v>395</v>
      </c>
      <c r="D445" s="2">
        <f>'标准-普通'!L294</f>
        <v>39</v>
      </c>
      <c r="E445" s="2">
        <f>'标准-普通'!M294</f>
        <v>2</v>
      </c>
      <c r="F445" s="2" t="str">
        <f>'标准-普通'!T294</f>
        <v>[600102100100,600102200100,600102300100,600102400100]</v>
      </c>
      <c r="G445" s="2">
        <f>'标准-普通'!N294</f>
        <v>0</v>
      </c>
      <c r="H445" s="2" t="s">
        <v>924</v>
      </c>
    </row>
    <row r="446" spans="1:8" x14ac:dyDescent="0.15">
      <c r="A446" s="2">
        <f t="shared" si="46"/>
        <v>120040</v>
      </c>
      <c r="B446" s="2">
        <f t="shared" si="47"/>
        <v>120040</v>
      </c>
      <c r="C446" s="2" t="s">
        <v>396</v>
      </c>
      <c r="D446" s="2">
        <f>'标准-普通'!L295</f>
        <v>40</v>
      </c>
      <c r="E446" s="2">
        <f>'标准-普通'!M295</f>
        <v>2</v>
      </c>
      <c r="F446" s="2" t="str">
        <f>'标准-普通'!T295</f>
        <v>[600102100100,600102200100,600102300100,600102400100]</v>
      </c>
      <c r="G446" s="2">
        <f>'标准-普通'!N295</f>
        <v>0</v>
      </c>
      <c r="H446" s="2" t="s">
        <v>924</v>
      </c>
    </row>
    <row r="447" spans="1:8" x14ac:dyDescent="0.15">
      <c r="A447" s="2">
        <f t="shared" si="46"/>
        <v>120041</v>
      </c>
      <c r="B447" s="2">
        <f t="shared" si="47"/>
        <v>120041</v>
      </c>
      <c r="C447" s="2" t="s">
        <v>397</v>
      </c>
      <c r="D447" s="2">
        <f>'标准-普通'!L296</f>
        <v>41</v>
      </c>
      <c r="E447" s="2">
        <f>'标准-普通'!M296</f>
        <v>2</v>
      </c>
      <c r="F447" s="2" t="str">
        <f>'标准-普通'!T296</f>
        <v>[600102100100,600102200100,600102300100,600102400100]</v>
      </c>
      <c r="G447" s="2">
        <f>'标准-普通'!N296</f>
        <v>0</v>
      </c>
      <c r="H447" s="2" t="s">
        <v>924</v>
      </c>
    </row>
    <row r="448" spans="1:8" x14ac:dyDescent="0.15">
      <c r="A448" s="2">
        <f t="shared" si="46"/>
        <v>120042</v>
      </c>
      <c r="B448" s="2">
        <f t="shared" si="47"/>
        <v>120042</v>
      </c>
      <c r="C448" s="2" t="s">
        <v>398</v>
      </c>
      <c r="D448" s="2">
        <f>'标准-普通'!L297</f>
        <v>42</v>
      </c>
      <c r="E448" s="2">
        <f>'标准-普通'!M297</f>
        <v>3</v>
      </c>
      <c r="F448" s="2" t="str">
        <f>'标准-普通'!T297</f>
        <v>[600102100100,600102200100,600102300100,600102400100]</v>
      </c>
      <c r="G448" s="2">
        <f>'标准-普通'!N297</f>
        <v>0</v>
      </c>
      <c r="H448" s="2" t="s">
        <v>924</v>
      </c>
    </row>
    <row r="449" spans="1:8" x14ac:dyDescent="0.15">
      <c r="A449" s="2">
        <f t="shared" si="46"/>
        <v>120043</v>
      </c>
      <c r="B449" s="2">
        <f t="shared" si="47"/>
        <v>120043</v>
      </c>
      <c r="C449" s="2" t="s">
        <v>399</v>
      </c>
      <c r="D449" s="2">
        <f>'标准-普通'!L298</f>
        <v>43</v>
      </c>
      <c r="E449" s="2">
        <f>'标准-普通'!M298</f>
        <v>3</v>
      </c>
      <c r="F449" s="2" t="str">
        <f>'标准-普通'!T298</f>
        <v>[600102100100,600102200100,600102300100,600102400100]</v>
      </c>
      <c r="G449" s="2">
        <f>'标准-普通'!N298</f>
        <v>0</v>
      </c>
      <c r="H449" s="2" t="s">
        <v>924</v>
      </c>
    </row>
    <row r="450" spans="1:8" x14ac:dyDescent="0.15">
      <c r="A450" s="2">
        <f t="shared" si="46"/>
        <v>120044</v>
      </c>
      <c r="B450" s="2">
        <f t="shared" si="47"/>
        <v>120044</v>
      </c>
      <c r="C450" s="2" t="s">
        <v>400</v>
      </c>
      <c r="D450" s="2">
        <f>'标准-普通'!L299</f>
        <v>44</v>
      </c>
      <c r="E450" s="2">
        <f>'标准-普通'!M299</f>
        <v>3</v>
      </c>
      <c r="F450" s="2" t="str">
        <f>'标准-普通'!T299</f>
        <v>[600102100100,600102200100,600102300100,600102400100]</v>
      </c>
      <c r="G450" s="2">
        <f>'标准-普通'!N299</f>
        <v>0</v>
      </c>
      <c r="H450" s="2" t="s">
        <v>924</v>
      </c>
    </row>
    <row r="451" spans="1:8" x14ac:dyDescent="0.15">
      <c r="A451" s="2">
        <f t="shared" si="46"/>
        <v>120045</v>
      </c>
      <c r="B451" s="2">
        <f t="shared" si="47"/>
        <v>120045</v>
      </c>
      <c r="C451" s="2" t="s">
        <v>401</v>
      </c>
      <c r="D451" s="2">
        <f>'标准-普通'!L300</f>
        <v>45</v>
      </c>
      <c r="E451" s="2">
        <f>'标准-普通'!M300</f>
        <v>3</v>
      </c>
      <c r="F451" s="2" t="str">
        <f>'标准-普通'!T300</f>
        <v>[600102100100,600102200100,600102300100,600102400100]</v>
      </c>
      <c r="G451" s="2">
        <f>'标准-普通'!N300</f>
        <v>0</v>
      </c>
      <c r="H451" s="2" t="s">
        <v>924</v>
      </c>
    </row>
    <row r="452" spans="1:8" x14ac:dyDescent="0.15">
      <c r="A452" s="2">
        <f t="shared" si="46"/>
        <v>120046</v>
      </c>
      <c r="B452" s="2">
        <f t="shared" si="47"/>
        <v>120046</v>
      </c>
      <c r="C452" s="2" t="s">
        <v>402</v>
      </c>
      <c r="D452" s="2">
        <f>'标准-普通'!L301</f>
        <v>46</v>
      </c>
      <c r="E452" s="2">
        <f>'标准-普通'!M301</f>
        <v>3</v>
      </c>
      <c r="F452" s="2" t="str">
        <f>'标准-普通'!T301</f>
        <v>[600102100100,600102200100,600102300100,600102400100]</v>
      </c>
      <c r="G452" s="2">
        <f>'标准-普通'!N301</f>
        <v>0</v>
      </c>
      <c r="H452" s="2" t="s">
        <v>924</v>
      </c>
    </row>
    <row r="453" spans="1:8" x14ac:dyDescent="0.15">
      <c r="A453" s="2">
        <f t="shared" si="46"/>
        <v>120047</v>
      </c>
      <c r="B453" s="2">
        <f t="shared" si="47"/>
        <v>120047</v>
      </c>
      <c r="C453" s="2" t="s">
        <v>403</v>
      </c>
      <c r="D453" s="2">
        <f>'标准-普通'!L302</f>
        <v>47</v>
      </c>
      <c r="E453" s="2">
        <f>'标准-普通'!M302</f>
        <v>3</v>
      </c>
      <c r="F453" s="2" t="str">
        <f>'标准-普通'!T302</f>
        <v>[600102100100,600102200100,600102300100,600102400100]</v>
      </c>
      <c r="G453" s="2">
        <f>'标准-普通'!N302</f>
        <v>0</v>
      </c>
      <c r="H453" s="2" t="s">
        <v>924</v>
      </c>
    </row>
    <row r="454" spans="1:8" x14ac:dyDescent="0.15">
      <c r="A454" s="2">
        <f t="shared" si="46"/>
        <v>120048</v>
      </c>
      <c r="B454" s="2">
        <f t="shared" si="47"/>
        <v>120048</v>
      </c>
      <c r="C454" s="2" t="s">
        <v>404</v>
      </c>
      <c r="D454" s="2">
        <f>'标准-普通'!L303</f>
        <v>48</v>
      </c>
      <c r="E454" s="2">
        <f>'标准-普通'!M303</f>
        <v>3</v>
      </c>
      <c r="F454" s="2" t="str">
        <f>'标准-普通'!T303</f>
        <v>[600102100100,600102200100,600102300100,600102400100]</v>
      </c>
      <c r="G454" s="2">
        <f>'标准-普通'!N303</f>
        <v>0</v>
      </c>
      <c r="H454" s="2" t="s">
        <v>924</v>
      </c>
    </row>
    <row r="455" spans="1:8" x14ac:dyDescent="0.15">
      <c r="A455" s="2">
        <f t="shared" si="46"/>
        <v>120049</v>
      </c>
      <c r="B455" s="2">
        <f t="shared" si="47"/>
        <v>120049</v>
      </c>
      <c r="C455" s="2" t="s">
        <v>405</v>
      </c>
      <c r="D455" s="2">
        <f>'标准-普通'!L304</f>
        <v>49</v>
      </c>
      <c r="E455" s="2">
        <f>'标准-普通'!M304</f>
        <v>3</v>
      </c>
      <c r="F455" s="2" t="str">
        <f>'标准-普通'!T304</f>
        <v>[600102100100,600102200100,600102300100,600102400100]</v>
      </c>
      <c r="G455" s="2">
        <f>'标准-普通'!N304</f>
        <v>0</v>
      </c>
      <c r="H455" s="2" t="s">
        <v>924</v>
      </c>
    </row>
    <row r="456" spans="1:8" x14ac:dyDescent="0.15">
      <c r="A456" s="2">
        <f t="shared" si="46"/>
        <v>120050</v>
      </c>
      <c r="B456" s="2">
        <f t="shared" si="47"/>
        <v>120050</v>
      </c>
      <c r="C456" s="2" t="s">
        <v>406</v>
      </c>
      <c r="D456" s="2">
        <f>'标准-普通'!L305</f>
        <v>50</v>
      </c>
      <c r="E456" s="2">
        <f>'标准-普通'!M305</f>
        <v>3</v>
      </c>
      <c r="F456" s="2" t="str">
        <f>'标准-普通'!T305</f>
        <v>[600102100100,600102200100,600102300100,600102400100]</v>
      </c>
      <c r="G456" s="2">
        <f>'标准-普通'!N305</f>
        <v>0</v>
      </c>
      <c r="H456" s="2" t="s">
        <v>924</v>
      </c>
    </row>
    <row r="457" spans="1:8" x14ac:dyDescent="0.15">
      <c r="A457" s="2">
        <f t="shared" si="46"/>
        <v>120051</v>
      </c>
      <c r="B457" s="2">
        <f t="shared" si="47"/>
        <v>120051</v>
      </c>
      <c r="C457" s="2" t="s">
        <v>407</v>
      </c>
      <c r="D457" s="2">
        <f>'标准-普通'!L306</f>
        <v>51</v>
      </c>
      <c r="E457" s="2">
        <f>'标准-普通'!M306</f>
        <v>3</v>
      </c>
      <c r="F457" s="2" t="str">
        <f>'标准-普通'!T306</f>
        <v>[600102100100,600102200100,600102300100,600102400100]</v>
      </c>
      <c r="G457" s="2">
        <f>'标准-普通'!N306</f>
        <v>0</v>
      </c>
      <c r="H457" s="2" t="s">
        <v>924</v>
      </c>
    </row>
    <row r="458" spans="1:8" x14ac:dyDescent="0.15">
      <c r="A458" s="2">
        <f t="shared" si="46"/>
        <v>120052</v>
      </c>
      <c r="B458" s="2">
        <f t="shared" si="47"/>
        <v>120052</v>
      </c>
      <c r="C458" s="2" t="s">
        <v>408</v>
      </c>
      <c r="D458" s="2">
        <f>'标准-普通'!L307</f>
        <v>52</v>
      </c>
      <c r="E458" s="2">
        <f>'标准-普通'!M307</f>
        <v>3</v>
      </c>
      <c r="F458" s="2" t="str">
        <f>'标准-普通'!T307</f>
        <v>[600102100100,600102200100,600102300100,600102400100]</v>
      </c>
      <c r="G458" s="2">
        <f>'标准-普通'!N307</f>
        <v>0</v>
      </c>
      <c r="H458" s="2" t="s">
        <v>924</v>
      </c>
    </row>
    <row r="459" spans="1:8" x14ac:dyDescent="0.15">
      <c r="A459" s="2">
        <f t="shared" si="46"/>
        <v>120053</v>
      </c>
      <c r="B459" s="2">
        <f t="shared" si="47"/>
        <v>120053</v>
      </c>
      <c r="C459" s="2" t="s">
        <v>409</v>
      </c>
      <c r="D459" s="2">
        <f>'标准-普通'!L308</f>
        <v>53</v>
      </c>
      <c r="E459" s="2">
        <f>'标准-普通'!M308</f>
        <v>4</v>
      </c>
      <c r="F459" s="2" t="str">
        <f>'标准-普通'!T308</f>
        <v>[600102100100,600102200100,600102300100,600102400100]</v>
      </c>
      <c r="G459" s="2">
        <f>'标准-普通'!N308</f>
        <v>0</v>
      </c>
      <c r="H459" s="2" t="s">
        <v>924</v>
      </c>
    </row>
    <row r="460" spans="1:8" x14ac:dyDescent="0.15">
      <c r="A460" s="2">
        <f t="shared" si="46"/>
        <v>120054</v>
      </c>
      <c r="B460" s="2">
        <f t="shared" si="47"/>
        <v>120054</v>
      </c>
      <c r="C460" s="2" t="s">
        <v>410</v>
      </c>
      <c r="D460" s="2">
        <f>'标准-普通'!L309</f>
        <v>54</v>
      </c>
      <c r="E460" s="2">
        <f>'标准-普通'!M309</f>
        <v>4</v>
      </c>
      <c r="F460" s="2" t="str">
        <f>'标准-普通'!T309</f>
        <v>[600102100100,600102200100,600102300100,600102400100]</v>
      </c>
      <c r="G460" s="2">
        <f>'标准-普通'!N309</f>
        <v>0</v>
      </c>
      <c r="H460" s="2" t="s">
        <v>924</v>
      </c>
    </row>
    <row r="461" spans="1:8" x14ac:dyDescent="0.15">
      <c r="A461" s="2">
        <f t="shared" si="46"/>
        <v>120055</v>
      </c>
      <c r="B461" s="2">
        <f t="shared" si="47"/>
        <v>120055</v>
      </c>
      <c r="C461" s="2" t="s">
        <v>411</v>
      </c>
      <c r="D461" s="2">
        <f>'标准-普通'!L310</f>
        <v>55</v>
      </c>
      <c r="E461" s="2">
        <f>'标准-普通'!M310</f>
        <v>4</v>
      </c>
      <c r="F461" s="2" t="str">
        <f>'标准-普通'!T310</f>
        <v>[600102100100,600102200100,600102300100,600102400100]</v>
      </c>
      <c r="G461" s="2">
        <f>'标准-普通'!N310</f>
        <v>0</v>
      </c>
      <c r="H461" s="2" t="s">
        <v>924</v>
      </c>
    </row>
    <row r="462" spans="1:8" x14ac:dyDescent="0.15">
      <c r="A462" s="2">
        <f t="shared" si="46"/>
        <v>120056</v>
      </c>
      <c r="B462" s="2">
        <f t="shared" si="47"/>
        <v>120056</v>
      </c>
      <c r="C462" s="2" t="s">
        <v>412</v>
      </c>
      <c r="D462" s="2">
        <f>'标准-普通'!L311</f>
        <v>56</v>
      </c>
      <c r="E462" s="2">
        <f>'标准-普通'!M311</f>
        <v>4</v>
      </c>
      <c r="F462" s="2" t="str">
        <f>'标准-普通'!T311</f>
        <v>[600102100100,600102200100,600102300100,600102400100]</v>
      </c>
      <c r="G462" s="2">
        <f>'标准-普通'!N311</f>
        <v>0</v>
      </c>
      <c r="H462" s="2" t="s">
        <v>924</v>
      </c>
    </row>
    <row r="463" spans="1:8" x14ac:dyDescent="0.15">
      <c r="A463" s="2">
        <f t="shared" si="46"/>
        <v>120057</v>
      </c>
      <c r="B463" s="2">
        <f t="shared" si="47"/>
        <v>120057</v>
      </c>
      <c r="C463" s="2" t="s">
        <v>413</v>
      </c>
      <c r="D463" s="2">
        <f>'标准-普通'!L312</f>
        <v>57</v>
      </c>
      <c r="E463" s="2">
        <f>'标准-普通'!M312</f>
        <v>4</v>
      </c>
      <c r="F463" s="2" t="str">
        <f>'标准-普通'!T312</f>
        <v>[600202101000,600202201000,600202301000,600202401000]</v>
      </c>
      <c r="G463" s="2">
        <f>'标准-普通'!N312</f>
        <v>0</v>
      </c>
      <c r="H463" s="2" t="s">
        <v>924</v>
      </c>
    </row>
    <row r="464" spans="1:8" x14ac:dyDescent="0.15">
      <c r="A464" s="2">
        <f t="shared" si="46"/>
        <v>120058</v>
      </c>
      <c r="B464" s="2">
        <f t="shared" si="47"/>
        <v>120058</v>
      </c>
      <c r="C464" s="2" t="s">
        <v>414</v>
      </c>
      <c r="D464" s="2">
        <f>'标准-普通'!L313</f>
        <v>58</v>
      </c>
      <c r="E464" s="2">
        <f>'标准-普通'!M313</f>
        <v>4</v>
      </c>
      <c r="F464" s="2" t="str">
        <f>'标准-普通'!T313</f>
        <v>[600202101000,600202201000,600202301000,600202401000]</v>
      </c>
      <c r="G464" s="2">
        <f>'标准-普通'!N313</f>
        <v>0</v>
      </c>
      <c r="H464" s="2" t="s">
        <v>924</v>
      </c>
    </row>
    <row r="465" spans="1:8" x14ac:dyDescent="0.15">
      <c r="A465" s="2">
        <f t="shared" si="46"/>
        <v>120059</v>
      </c>
      <c r="B465" s="2">
        <f t="shared" si="47"/>
        <v>120059</v>
      </c>
      <c r="C465" s="2" t="s">
        <v>415</v>
      </c>
      <c r="D465" s="2">
        <f>'标准-普通'!L314</f>
        <v>59</v>
      </c>
      <c r="E465" s="2">
        <f>'标准-普通'!M314</f>
        <v>4</v>
      </c>
      <c r="F465" s="2" t="str">
        <f>'标准-普通'!T314</f>
        <v>[600202101000,600202201000,600202301000,600202401000]</v>
      </c>
      <c r="G465" s="2">
        <f>'标准-普通'!N314</f>
        <v>0</v>
      </c>
      <c r="H465" s="2" t="s">
        <v>924</v>
      </c>
    </row>
    <row r="466" spans="1:8" x14ac:dyDescent="0.15">
      <c r="A466" s="2">
        <f t="shared" si="46"/>
        <v>120060</v>
      </c>
      <c r="B466" s="2">
        <f t="shared" si="47"/>
        <v>120060</v>
      </c>
      <c r="C466" s="2" t="s">
        <v>416</v>
      </c>
      <c r="D466" s="2">
        <f>'标准-普通'!L315</f>
        <v>60</v>
      </c>
      <c r="E466" s="2">
        <f>'标准-普通'!M315</f>
        <v>4</v>
      </c>
      <c r="F466" s="2" t="str">
        <f>'标准-普通'!T315</f>
        <v>[600202101000,600202201000,600202301000,600202401000]</v>
      </c>
      <c r="G466" s="2">
        <f>'标准-普通'!N315</f>
        <v>0</v>
      </c>
      <c r="H466" s="2" t="s">
        <v>924</v>
      </c>
    </row>
    <row r="467" spans="1:8" x14ac:dyDescent="0.15">
      <c r="A467" s="2">
        <f t="shared" si="46"/>
        <v>120061</v>
      </c>
      <c r="B467" s="2">
        <f t="shared" si="47"/>
        <v>120061</v>
      </c>
      <c r="C467" s="2" t="s">
        <v>417</v>
      </c>
      <c r="D467" s="2">
        <f>'标准-普通'!L316</f>
        <v>61</v>
      </c>
      <c r="E467" s="2">
        <f>'标准-普通'!M316</f>
        <v>4</v>
      </c>
      <c r="F467" s="2" t="str">
        <f>'标准-普通'!T316</f>
        <v>[600202101000,600202201000,600202301000,600202401000]</v>
      </c>
      <c r="G467" s="2">
        <f>'标准-普通'!N316</f>
        <v>0</v>
      </c>
      <c r="H467" s="2" t="s">
        <v>924</v>
      </c>
    </row>
    <row r="468" spans="1:8" x14ac:dyDescent="0.15">
      <c r="A468" s="2">
        <f t="shared" si="46"/>
        <v>120062</v>
      </c>
      <c r="B468" s="2">
        <f t="shared" si="47"/>
        <v>120062</v>
      </c>
      <c r="C468" s="2" t="s">
        <v>418</v>
      </c>
      <c r="D468" s="2">
        <f>'标准-普通'!L317</f>
        <v>62</v>
      </c>
      <c r="E468" s="2">
        <f>'标准-普通'!M317</f>
        <v>4</v>
      </c>
      <c r="F468" s="2" t="str">
        <f>'标准-普通'!T317</f>
        <v>[600202101000,600202201000,600202301000,600202401000]</v>
      </c>
      <c r="G468" s="2">
        <f>'标准-普通'!N317</f>
        <v>0</v>
      </c>
      <c r="H468" s="2" t="s">
        <v>924</v>
      </c>
    </row>
    <row r="469" spans="1:8" x14ac:dyDescent="0.15">
      <c r="A469" s="2">
        <f t="shared" si="46"/>
        <v>120063</v>
      </c>
      <c r="B469" s="2">
        <f t="shared" si="47"/>
        <v>120063</v>
      </c>
      <c r="C469" s="2" t="s">
        <v>419</v>
      </c>
      <c r="D469" s="2">
        <f>'标准-普通'!L318</f>
        <v>63</v>
      </c>
      <c r="E469" s="2">
        <f>'标准-普通'!M318</f>
        <v>4</v>
      </c>
      <c r="F469" s="2" t="str">
        <f>'标准-普通'!T318</f>
        <v>[600202101000,600202201000,600202301000,600202401000]</v>
      </c>
      <c r="G469" s="2">
        <f>'标准-普通'!N318</f>
        <v>0</v>
      </c>
      <c r="H469" s="2" t="s">
        <v>924</v>
      </c>
    </row>
    <row r="470" spans="1:8" x14ac:dyDescent="0.15">
      <c r="A470" s="2">
        <f t="shared" si="46"/>
        <v>120064</v>
      </c>
      <c r="B470" s="2">
        <f t="shared" si="47"/>
        <v>120064</v>
      </c>
      <c r="C470" s="2" t="s">
        <v>420</v>
      </c>
      <c r="D470" s="2">
        <f>'标准-普通'!L319</f>
        <v>64</v>
      </c>
      <c r="E470" s="2">
        <f>'标准-普通'!M319</f>
        <v>4</v>
      </c>
      <c r="F470" s="2" t="str">
        <f>'标准-普通'!T319</f>
        <v>[600202101000,600202201000,600202301000,600202401000]</v>
      </c>
      <c r="G470" s="2">
        <f>'标准-普通'!N319</f>
        <v>0</v>
      </c>
      <c r="H470" s="2" t="s">
        <v>924</v>
      </c>
    </row>
    <row r="471" spans="1:8" x14ac:dyDescent="0.15">
      <c r="A471" s="2">
        <f t="shared" si="46"/>
        <v>120065</v>
      </c>
      <c r="B471" s="2">
        <f t="shared" si="47"/>
        <v>120065</v>
      </c>
      <c r="C471" s="2" t="s">
        <v>421</v>
      </c>
      <c r="D471" s="2">
        <f>'标准-普通'!L320</f>
        <v>65</v>
      </c>
      <c r="E471" s="2">
        <f>'标准-普通'!M320</f>
        <v>4</v>
      </c>
      <c r="F471" s="2" t="str">
        <f>'标准-普通'!T320</f>
        <v>[600202101000,600202201000,600202301000,600202401000]</v>
      </c>
      <c r="G471" s="2">
        <f>'标准-普通'!N320</f>
        <v>0</v>
      </c>
      <c r="H471" s="2" t="s">
        <v>924</v>
      </c>
    </row>
    <row r="472" spans="1:8" x14ac:dyDescent="0.15">
      <c r="A472" s="2">
        <f t="shared" si="46"/>
        <v>120066</v>
      </c>
      <c r="B472" s="2">
        <f t="shared" si="47"/>
        <v>120066</v>
      </c>
      <c r="C472" s="2" t="s">
        <v>422</v>
      </c>
      <c r="D472" s="2">
        <f>'标准-普通'!L321</f>
        <v>66</v>
      </c>
      <c r="E472" s="2">
        <f>'标准-普通'!M321</f>
        <v>4</v>
      </c>
      <c r="F472" s="2" t="str">
        <f>'标准-普通'!T321</f>
        <v>[600202101000,600202201000,600202301000,600202401000]</v>
      </c>
      <c r="G472" s="2">
        <f>'标准-普通'!N321</f>
        <v>0</v>
      </c>
      <c r="H472" s="2" t="s">
        <v>924</v>
      </c>
    </row>
    <row r="473" spans="1:8" x14ac:dyDescent="0.15">
      <c r="A473" s="2">
        <f t="shared" ref="A473:A536" si="48">B473</f>
        <v>120067</v>
      </c>
      <c r="B473" s="2">
        <f t="shared" ref="B473:B536" si="49">B472+1</f>
        <v>120067</v>
      </c>
      <c r="C473" s="2" t="s">
        <v>423</v>
      </c>
      <c r="D473" s="2">
        <f>'标准-普通'!L322</f>
        <v>67</v>
      </c>
      <c r="E473" s="2">
        <f>'标准-普通'!M322</f>
        <v>4</v>
      </c>
      <c r="F473" s="2" t="str">
        <f>'标准-普通'!T322</f>
        <v>[600202101000,600202201000,600202301000,600202401000]</v>
      </c>
      <c r="G473" s="2">
        <f>'标准-普通'!N322</f>
        <v>0</v>
      </c>
      <c r="H473" s="2" t="s">
        <v>924</v>
      </c>
    </row>
    <row r="474" spans="1:8" x14ac:dyDescent="0.15">
      <c r="A474" s="2">
        <f t="shared" si="48"/>
        <v>120068</v>
      </c>
      <c r="B474" s="2">
        <f t="shared" si="49"/>
        <v>120068</v>
      </c>
      <c r="C474" s="2" t="s">
        <v>424</v>
      </c>
      <c r="D474" s="2">
        <f>'标准-普通'!L323</f>
        <v>68</v>
      </c>
      <c r="E474" s="2">
        <f>'标准-普通'!M323</f>
        <v>5</v>
      </c>
      <c r="F474" s="2" t="str">
        <f>'标准-普通'!T323</f>
        <v>[600202101000,600202201000,600202301000,600202401000]</v>
      </c>
      <c r="G474" s="2">
        <f>'标准-普通'!N323</f>
        <v>0</v>
      </c>
      <c r="H474" s="2" t="s">
        <v>924</v>
      </c>
    </row>
    <row r="475" spans="1:8" x14ac:dyDescent="0.15">
      <c r="A475" s="2">
        <f t="shared" si="48"/>
        <v>120069</v>
      </c>
      <c r="B475" s="2">
        <f t="shared" si="49"/>
        <v>120069</v>
      </c>
      <c r="C475" s="2" t="s">
        <v>425</v>
      </c>
      <c r="D475" s="2">
        <f>'标准-普通'!L324</f>
        <v>69</v>
      </c>
      <c r="E475" s="2">
        <f>'标准-普通'!M324</f>
        <v>5</v>
      </c>
      <c r="F475" s="2" t="str">
        <f>'标准-普通'!T324</f>
        <v>[600202101000,600202201000,600202301000,600202401000]</v>
      </c>
      <c r="G475" s="2">
        <f>'标准-普通'!N324</f>
        <v>0</v>
      </c>
      <c r="H475" s="2" t="s">
        <v>924</v>
      </c>
    </row>
    <row r="476" spans="1:8" x14ac:dyDescent="0.15">
      <c r="A476" s="2">
        <f t="shared" si="48"/>
        <v>120070</v>
      </c>
      <c r="B476" s="2">
        <f t="shared" si="49"/>
        <v>120070</v>
      </c>
      <c r="C476" s="2" t="s">
        <v>426</v>
      </c>
      <c r="D476" s="2">
        <f>'标准-普通'!L325</f>
        <v>70</v>
      </c>
      <c r="E476" s="2">
        <f>'标准-普通'!M325</f>
        <v>5</v>
      </c>
      <c r="F476" s="2" t="str">
        <f>'标准-普通'!T325</f>
        <v>[600202101000,600202201000,600202301000,600202401000]</v>
      </c>
      <c r="G476" s="2">
        <f>'标准-普通'!N325</f>
        <v>0</v>
      </c>
      <c r="H476" s="2" t="s">
        <v>924</v>
      </c>
    </row>
    <row r="477" spans="1:8" x14ac:dyDescent="0.15">
      <c r="A477" s="2">
        <f t="shared" si="48"/>
        <v>120071</v>
      </c>
      <c r="B477" s="2">
        <f t="shared" si="49"/>
        <v>120071</v>
      </c>
      <c r="C477" s="2" t="s">
        <v>427</v>
      </c>
      <c r="D477" s="2">
        <f>'标准-普通'!L326</f>
        <v>71</v>
      </c>
      <c r="E477" s="2">
        <f>'标准-普通'!M326</f>
        <v>5</v>
      </c>
      <c r="F477" s="2" t="str">
        <f>'标准-普通'!T326</f>
        <v>[600202101000,600202201000,600202301000,600202401000]</v>
      </c>
      <c r="G477" s="2">
        <f>'标准-普通'!N326</f>
        <v>0</v>
      </c>
      <c r="H477" s="2" t="s">
        <v>924</v>
      </c>
    </row>
    <row r="478" spans="1:8" x14ac:dyDescent="0.15">
      <c r="A478" s="2">
        <f t="shared" si="48"/>
        <v>120072</v>
      </c>
      <c r="B478" s="2">
        <f t="shared" si="49"/>
        <v>120072</v>
      </c>
      <c r="C478" s="2" t="s">
        <v>428</v>
      </c>
      <c r="D478" s="2">
        <f>'标准-普通'!L327</f>
        <v>72</v>
      </c>
      <c r="E478" s="2">
        <f>'标准-普通'!M327</f>
        <v>5</v>
      </c>
      <c r="F478" s="2" t="str">
        <f>'标准-普通'!T327</f>
        <v>[600202101000,600202201000,600202301000,600202401000]</v>
      </c>
      <c r="G478" s="2">
        <f>'标准-普通'!N327</f>
        <v>0</v>
      </c>
      <c r="H478" s="2" t="s">
        <v>924</v>
      </c>
    </row>
    <row r="479" spans="1:8" x14ac:dyDescent="0.15">
      <c r="A479" s="2">
        <f t="shared" si="48"/>
        <v>120073</v>
      </c>
      <c r="B479" s="2">
        <f t="shared" si="49"/>
        <v>120073</v>
      </c>
      <c r="C479" s="2" t="s">
        <v>429</v>
      </c>
      <c r="D479" s="2">
        <f>'标准-普通'!L328</f>
        <v>73</v>
      </c>
      <c r="E479" s="2">
        <f>'标准-普通'!M328</f>
        <v>5</v>
      </c>
      <c r="F479" s="2" t="str">
        <f>'标准-普通'!T328</f>
        <v>[600202101000,600202201000,600202301000,600202401000]</v>
      </c>
      <c r="G479" s="2">
        <f>'标准-普通'!N328</f>
        <v>0</v>
      </c>
      <c r="H479" s="2" t="s">
        <v>924</v>
      </c>
    </row>
    <row r="480" spans="1:8" x14ac:dyDescent="0.15">
      <c r="A480" s="2">
        <f t="shared" si="48"/>
        <v>120074</v>
      </c>
      <c r="B480" s="2">
        <f t="shared" si="49"/>
        <v>120074</v>
      </c>
      <c r="C480" s="2" t="s">
        <v>430</v>
      </c>
      <c r="D480" s="2">
        <f>'标准-普通'!L329</f>
        <v>74</v>
      </c>
      <c r="E480" s="2">
        <f>'标准-普通'!M329</f>
        <v>5</v>
      </c>
      <c r="F480" s="2" t="str">
        <f>'标准-普通'!T329</f>
        <v>[600202101000,600202201000,600202301000,600202401000]</v>
      </c>
      <c r="G480" s="2">
        <f>'标准-普通'!N329</f>
        <v>0</v>
      </c>
      <c r="H480" s="2" t="s">
        <v>924</v>
      </c>
    </row>
    <row r="481" spans="1:8" x14ac:dyDescent="0.15">
      <c r="A481" s="2">
        <f t="shared" si="48"/>
        <v>120075</v>
      </c>
      <c r="B481" s="2">
        <f t="shared" si="49"/>
        <v>120075</v>
      </c>
      <c r="C481" s="2" t="s">
        <v>431</v>
      </c>
      <c r="D481" s="2">
        <f>'标准-普通'!L330</f>
        <v>75</v>
      </c>
      <c r="E481" s="2">
        <f>'标准-普通'!M330</f>
        <v>5</v>
      </c>
      <c r="F481" s="2" t="str">
        <f>'标准-普通'!T330</f>
        <v>[600202101000,600202201000,600202301000,600202401000]</v>
      </c>
      <c r="G481" s="2">
        <f>'标准-普通'!N330</f>
        <v>0</v>
      </c>
      <c r="H481" s="2" t="s">
        <v>924</v>
      </c>
    </row>
    <row r="482" spans="1:8" x14ac:dyDescent="0.15">
      <c r="A482" s="2">
        <f t="shared" si="48"/>
        <v>120076</v>
      </c>
      <c r="B482" s="2">
        <f t="shared" si="49"/>
        <v>120076</v>
      </c>
      <c r="C482" s="2" t="s">
        <v>432</v>
      </c>
      <c r="D482" s="2">
        <f>'标准-普通'!L331</f>
        <v>76</v>
      </c>
      <c r="E482" s="2">
        <f>'标准-普通'!M331</f>
        <v>5</v>
      </c>
      <c r="F482" s="2" t="str">
        <f>'标准-普通'!T331</f>
        <v>[600202101000,600202201000,600202301000,600202401000]</v>
      </c>
      <c r="G482" s="2">
        <f>'标准-普通'!N331</f>
        <v>0</v>
      </c>
      <c r="H482" s="2" t="s">
        <v>924</v>
      </c>
    </row>
    <row r="483" spans="1:8" x14ac:dyDescent="0.15">
      <c r="A483" s="2">
        <f t="shared" si="48"/>
        <v>120077</v>
      </c>
      <c r="B483" s="2">
        <f t="shared" si="49"/>
        <v>120077</v>
      </c>
      <c r="C483" s="2" t="s">
        <v>433</v>
      </c>
      <c r="D483" s="2">
        <f>'标准-普通'!L332</f>
        <v>77</v>
      </c>
      <c r="E483" s="2">
        <f>'标准-普通'!M332</f>
        <v>5</v>
      </c>
      <c r="F483" s="2" t="str">
        <f>'标准-普通'!T332</f>
        <v>[600202101000,600202201000,600202301000,600202401000]</v>
      </c>
      <c r="G483" s="2">
        <f>'标准-普通'!N332</f>
        <v>0</v>
      </c>
      <c r="H483" s="2" t="s">
        <v>924</v>
      </c>
    </row>
    <row r="484" spans="1:8" x14ac:dyDescent="0.15">
      <c r="A484" s="2">
        <f t="shared" si="48"/>
        <v>120078</v>
      </c>
      <c r="B484" s="2">
        <f t="shared" si="49"/>
        <v>120078</v>
      </c>
      <c r="C484" s="2" t="s">
        <v>434</v>
      </c>
      <c r="D484" s="2">
        <f>'标准-普通'!L333</f>
        <v>78</v>
      </c>
      <c r="E484" s="2">
        <f>'标准-普通'!M333</f>
        <v>5</v>
      </c>
      <c r="F484" s="2" t="str">
        <f>'标准-普通'!T333</f>
        <v>[600302102000,600302202000,600302302000,600302402000]</v>
      </c>
      <c r="G484" s="2">
        <f>'标准-普通'!N333</f>
        <v>0</v>
      </c>
      <c r="H484" s="2" t="s">
        <v>924</v>
      </c>
    </row>
    <row r="485" spans="1:8" x14ac:dyDescent="0.15">
      <c r="A485" s="2">
        <f t="shared" si="48"/>
        <v>120079</v>
      </c>
      <c r="B485" s="2">
        <f t="shared" si="49"/>
        <v>120079</v>
      </c>
      <c r="C485" s="2" t="s">
        <v>435</v>
      </c>
      <c r="D485" s="2">
        <f>'标准-普通'!L334</f>
        <v>79</v>
      </c>
      <c r="E485" s="2">
        <f>'标准-普通'!M334</f>
        <v>5</v>
      </c>
      <c r="F485" s="2" t="str">
        <f>'标准-普通'!T334</f>
        <v>[600302102000,600302202000,600302302000,600302402000]</v>
      </c>
      <c r="G485" s="2">
        <f>'标准-普通'!N334</f>
        <v>0</v>
      </c>
      <c r="H485" s="2" t="s">
        <v>924</v>
      </c>
    </row>
    <row r="486" spans="1:8" x14ac:dyDescent="0.15">
      <c r="A486" s="2">
        <f t="shared" si="48"/>
        <v>120080</v>
      </c>
      <c r="B486" s="2">
        <f t="shared" si="49"/>
        <v>120080</v>
      </c>
      <c r="C486" s="2" t="s">
        <v>436</v>
      </c>
      <c r="D486" s="2">
        <f>'标准-普通'!L335</f>
        <v>80</v>
      </c>
      <c r="E486" s="2">
        <f>'标准-普通'!M335</f>
        <v>5</v>
      </c>
      <c r="F486" s="2" t="str">
        <f>'标准-普通'!T335</f>
        <v>[600302102000,600302202000,600302302000,600302402000]</v>
      </c>
      <c r="G486" s="2">
        <f>'标准-普通'!N335</f>
        <v>0</v>
      </c>
      <c r="H486" s="2" t="s">
        <v>924</v>
      </c>
    </row>
    <row r="487" spans="1:8" x14ac:dyDescent="0.15">
      <c r="A487" s="2">
        <f t="shared" si="48"/>
        <v>120081</v>
      </c>
      <c r="B487" s="2">
        <f t="shared" si="49"/>
        <v>120081</v>
      </c>
      <c r="C487" s="2" t="s">
        <v>437</v>
      </c>
      <c r="D487" s="2">
        <f>'标准-普通'!L336</f>
        <v>81</v>
      </c>
      <c r="E487" s="2">
        <f>'标准-普通'!M336</f>
        <v>5</v>
      </c>
      <c r="F487" s="2" t="str">
        <f>'标准-普通'!T336</f>
        <v>[600302102000,600302202000,600302302000,600302402000]</v>
      </c>
      <c r="G487" s="2">
        <f>'标准-普通'!N336</f>
        <v>0</v>
      </c>
      <c r="H487" s="2" t="s">
        <v>924</v>
      </c>
    </row>
    <row r="488" spans="1:8" x14ac:dyDescent="0.15">
      <c r="A488" s="2">
        <f t="shared" si="48"/>
        <v>120082</v>
      </c>
      <c r="B488" s="2">
        <f t="shared" si="49"/>
        <v>120082</v>
      </c>
      <c r="C488" s="2" t="s">
        <v>438</v>
      </c>
      <c r="D488" s="2">
        <f>'标准-普通'!L337</f>
        <v>82</v>
      </c>
      <c r="E488" s="2">
        <f>'标准-普通'!M337</f>
        <v>5</v>
      </c>
      <c r="F488" s="2" t="str">
        <f>'标准-普通'!T337</f>
        <v>[600302102000,600302202000,600302302000,600302402000]</v>
      </c>
      <c r="G488" s="2">
        <f>'标准-普通'!N337</f>
        <v>0</v>
      </c>
      <c r="H488" s="2" t="s">
        <v>924</v>
      </c>
    </row>
    <row r="489" spans="1:8" x14ac:dyDescent="0.15">
      <c r="A489" s="2">
        <f t="shared" si="48"/>
        <v>120083</v>
      </c>
      <c r="B489" s="2">
        <f t="shared" si="49"/>
        <v>120083</v>
      </c>
      <c r="C489" s="2" t="s">
        <v>439</v>
      </c>
      <c r="D489" s="2">
        <f>'标准-普通'!L338</f>
        <v>83</v>
      </c>
      <c r="E489" s="2">
        <f>'标准-普通'!M338</f>
        <v>6</v>
      </c>
      <c r="F489" s="2" t="str">
        <f>'标准-普通'!T338</f>
        <v>[600302102000,600302202000,600302302000,600302402000]</v>
      </c>
      <c r="G489" s="2">
        <f>'标准-普通'!N338</f>
        <v>0</v>
      </c>
      <c r="H489" s="2" t="s">
        <v>924</v>
      </c>
    </row>
    <row r="490" spans="1:8" x14ac:dyDescent="0.15">
      <c r="A490" s="2">
        <f t="shared" si="48"/>
        <v>120084</v>
      </c>
      <c r="B490" s="2">
        <f t="shared" si="49"/>
        <v>120084</v>
      </c>
      <c r="C490" s="2" t="s">
        <v>440</v>
      </c>
      <c r="D490" s="2">
        <f>'标准-普通'!L339</f>
        <v>84</v>
      </c>
      <c r="E490" s="2">
        <f>'标准-普通'!M339</f>
        <v>6</v>
      </c>
      <c r="F490" s="2" t="str">
        <f>'标准-普通'!T339</f>
        <v>[600302102000,600302202000,600302302000,600302402000]</v>
      </c>
      <c r="G490" s="2">
        <f>'标准-普通'!N339</f>
        <v>0</v>
      </c>
      <c r="H490" s="2" t="s">
        <v>924</v>
      </c>
    </row>
    <row r="491" spans="1:8" x14ac:dyDescent="0.15">
      <c r="A491" s="2">
        <f t="shared" si="48"/>
        <v>120085</v>
      </c>
      <c r="B491" s="2">
        <f t="shared" si="49"/>
        <v>120085</v>
      </c>
      <c r="C491" s="2" t="s">
        <v>441</v>
      </c>
      <c r="D491" s="2">
        <f>'标准-普通'!L340</f>
        <v>85</v>
      </c>
      <c r="E491" s="2">
        <f>'标准-普通'!M340</f>
        <v>6</v>
      </c>
      <c r="F491" s="2" t="str">
        <f>'标准-普通'!T340</f>
        <v>[600302102000,600302202000,600302302000,600302402000]</v>
      </c>
      <c r="G491" s="2">
        <f>'标准-普通'!N340</f>
        <v>0</v>
      </c>
      <c r="H491" s="2" t="s">
        <v>924</v>
      </c>
    </row>
    <row r="492" spans="1:8" x14ac:dyDescent="0.15">
      <c r="A492" s="2">
        <f t="shared" si="48"/>
        <v>120086</v>
      </c>
      <c r="B492" s="2">
        <f t="shared" si="49"/>
        <v>120086</v>
      </c>
      <c r="C492" s="2" t="s">
        <v>442</v>
      </c>
      <c r="D492" s="2">
        <f>'标准-普通'!L341</f>
        <v>86</v>
      </c>
      <c r="E492" s="2">
        <f>'标准-普通'!M341</f>
        <v>6</v>
      </c>
      <c r="F492" s="2" t="str">
        <f>'标准-普通'!T341</f>
        <v>[600302102000,600302202000,600302302000,600302402000]</v>
      </c>
      <c r="G492" s="2">
        <f>'标准-普通'!N341</f>
        <v>0</v>
      </c>
      <c r="H492" s="2" t="s">
        <v>924</v>
      </c>
    </row>
    <row r="493" spans="1:8" x14ac:dyDescent="0.15">
      <c r="A493" s="2">
        <f t="shared" si="48"/>
        <v>120087</v>
      </c>
      <c r="B493" s="2">
        <f t="shared" si="49"/>
        <v>120087</v>
      </c>
      <c r="C493" s="2" t="s">
        <v>443</v>
      </c>
      <c r="D493" s="2">
        <f>'标准-普通'!L342</f>
        <v>87</v>
      </c>
      <c r="E493" s="2">
        <f>'标准-普通'!M342</f>
        <v>6</v>
      </c>
      <c r="F493" s="2" t="str">
        <f>'标准-普通'!T342</f>
        <v>[600302102000,600302202000,600302302000,600302402000]</v>
      </c>
      <c r="G493" s="2">
        <f>'标准-普通'!N342</f>
        <v>0</v>
      </c>
      <c r="H493" s="2" t="s">
        <v>924</v>
      </c>
    </row>
    <row r="494" spans="1:8" x14ac:dyDescent="0.15">
      <c r="A494" s="2">
        <f t="shared" si="48"/>
        <v>120088</v>
      </c>
      <c r="B494" s="2">
        <f t="shared" si="49"/>
        <v>120088</v>
      </c>
      <c r="C494" s="2" t="s">
        <v>444</v>
      </c>
      <c r="D494" s="2">
        <f>'标准-普通'!L343</f>
        <v>88</v>
      </c>
      <c r="E494" s="2">
        <f>'标准-普通'!M343</f>
        <v>6</v>
      </c>
      <c r="F494" s="2" t="str">
        <f>'标准-普通'!T343</f>
        <v>[600302102000,600302202000,600302302000,600302402000]</v>
      </c>
      <c r="G494" s="2">
        <f>'标准-普通'!N343</f>
        <v>0</v>
      </c>
      <c r="H494" s="2" t="s">
        <v>924</v>
      </c>
    </row>
    <row r="495" spans="1:8" x14ac:dyDescent="0.15">
      <c r="A495" s="2">
        <f t="shared" si="48"/>
        <v>120089</v>
      </c>
      <c r="B495" s="2">
        <f t="shared" si="49"/>
        <v>120089</v>
      </c>
      <c r="C495" s="2" t="s">
        <v>445</v>
      </c>
      <c r="D495" s="2">
        <f>'标准-普通'!L344</f>
        <v>89</v>
      </c>
      <c r="E495" s="2">
        <f>'标准-普通'!M344</f>
        <v>6</v>
      </c>
      <c r="F495" s="2" t="str">
        <f>'标准-普通'!T344</f>
        <v>[600302102000,600302202000,600302302000,600302402000]</v>
      </c>
      <c r="G495" s="2">
        <f>'标准-普通'!N344</f>
        <v>0</v>
      </c>
      <c r="H495" s="2" t="s">
        <v>924</v>
      </c>
    </row>
    <row r="496" spans="1:8" x14ac:dyDescent="0.15">
      <c r="A496" s="2">
        <f t="shared" si="48"/>
        <v>120090</v>
      </c>
      <c r="B496" s="2">
        <f t="shared" si="49"/>
        <v>120090</v>
      </c>
      <c r="C496" s="2" t="s">
        <v>446</v>
      </c>
      <c r="D496" s="2">
        <f>'标准-普通'!L345</f>
        <v>90</v>
      </c>
      <c r="E496" s="2">
        <f>'标准-普通'!M345</f>
        <v>6</v>
      </c>
      <c r="F496" s="2" t="str">
        <f>'标准-普通'!T345</f>
        <v>[600302102000,600302202000,600302302000,600302402000]</v>
      </c>
      <c r="G496" s="2">
        <f>'标准-普通'!N345</f>
        <v>0</v>
      </c>
      <c r="H496" s="2" t="s">
        <v>924</v>
      </c>
    </row>
    <row r="497" spans="1:8" x14ac:dyDescent="0.15">
      <c r="A497" s="2">
        <f t="shared" si="48"/>
        <v>120091</v>
      </c>
      <c r="B497" s="2">
        <f t="shared" si="49"/>
        <v>120091</v>
      </c>
      <c r="C497" s="2" t="s">
        <v>447</v>
      </c>
      <c r="D497" s="2">
        <f>'标准-普通'!L346</f>
        <v>91</v>
      </c>
      <c r="E497" s="2">
        <f>'标准-普通'!M346</f>
        <v>6</v>
      </c>
      <c r="F497" s="2" t="str">
        <f>'标准-普通'!T346</f>
        <v>[600302102000,600302202000,600302302000,600302402000]</v>
      </c>
      <c r="G497" s="2">
        <f>'标准-普通'!N346</f>
        <v>0</v>
      </c>
      <c r="H497" s="2" t="s">
        <v>924</v>
      </c>
    </row>
    <row r="498" spans="1:8" x14ac:dyDescent="0.15">
      <c r="A498" s="2">
        <f t="shared" si="48"/>
        <v>120092</v>
      </c>
      <c r="B498" s="2">
        <f t="shared" si="49"/>
        <v>120092</v>
      </c>
      <c r="C498" s="2" t="s">
        <v>448</v>
      </c>
      <c r="D498" s="2">
        <f>'标准-普通'!L347</f>
        <v>92</v>
      </c>
      <c r="E498" s="2">
        <f>'标准-普通'!M347</f>
        <v>6</v>
      </c>
      <c r="F498" s="2" t="str">
        <f>'标准-普通'!T347</f>
        <v>[600302102000,600302202000,600302302000,600302402000]</v>
      </c>
      <c r="G498" s="2">
        <f>'标准-普通'!N347</f>
        <v>0</v>
      </c>
      <c r="H498" s="2" t="s">
        <v>924</v>
      </c>
    </row>
    <row r="499" spans="1:8" x14ac:dyDescent="0.15">
      <c r="A499" s="2">
        <f t="shared" si="48"/>
        <v>120093</v>
      </c>
      <c r="B499" s="2">
        <f t="shared" si="49"/>
        <v>120093</v>
      </c>
      <c r="C499" s="2" t="s">
        <v>449</v>
      </c>
      <c r="D499" s="2">
        <f>'标准-普通'!L348</f>
        <v>93</v>
      </c>
      <c r="E499" s="2">
        <f>'标准-普通'!M348</f>
        <v>6</v>
      </c>
      <c r="F499" s="2" t="str">
        <f>'标准-普通'!T348</f>
        <v>[600302102000,600302202000,600302302000,600302402000]</v>
      </c>
      <c r="G499" s="2">
        <f>'标准-普通'!N348</f>
        <v>0</v>
      </c>
      <c r="H499" s="2" t="s">
        <v>924</v>
      </c>
    </row>
    <row r="500" spans="1:8" x14ac:dyDescent="0.15">
      <c r="A500" s="2">
        <f t="shared" si="48"/>
        <v>120094</v>
      </c>
      <c r="B500" s="2">
        <f t="shared" si="49"/>
        <v>120094</v>
      </c>
      <c r="C500" s="2" t="s">
        <v>450</v>
      </c>
      <c r="D500" s="2">
        <f>'标准-普通'!L349</f>
        <v>94</v>
      </c>
      <c r="E500" s="2">
        <f>'标准-普通'!M349</f>
        <v>6</v>
      </c>
      <c r="F500" s="2" t="str">
        <f>'标准-普通'!T349</f>
        <v>[600302102000,600302202000,600302302000,600302402000]</v>
      </c>
      <c r="G500" s="2">
        <f>'标准-普通'!N349</f>
        <v>0</v>
      </c>
      <c r="H500" s="2" t="s">
        <v>924</v>
      </c>
    </row>
    <row r="501" spans="1:8" x14ac:dyDescent="0.15">
      <c r="A501" s="2">
        <f t="shared" si="48"/>
        <v>120095</v>
      </c>
      <c r="B501" s="2">
        <f t="shared" si="49"/>
        <v>120095</v>
      </c>
      <c r="C501" s="2" t="s">
        <v>451</v>
      </c>
      <c r="D501" s="2">
        <f>'标准-普通'!L350</f>
        <v>95</v>
      </c>
      <c r="E501" s="2">
        <f>'标准-普通'!M350</f>
        <v>6</v>
      </c>
      <c r="F501" s="2" t="str">
        <f>'标准-普通'!T350</f>
        <v>[600302102000,600302202000,600302302000,600302402000]</v>
      </c>
      <c r="G501" s="2">
        <f>'标准-普通'!N350</f>
        <v>0</v>
      </c>
      <c r="H501" s="2" t="s">
        <v>924</v>
      </c>
    </row>
    <row r="502" spans="1:8" x14ac:dyDescent="0.15">
      <c r="A502" s="2">
        <f t="shared" si="48"/>
        <v>120096</v>
      </c>
      <c r="B502" s="2">
        <f t="shared" si="49"/>
        <v>120096</v>
      </c>
      <c r="C502" s="2" t="s">
        <v>452</v>
      </c>
      <c r="D502" s="2">
        <f>'标准-普通'!L351</f>
        <v>96</v>
      </c>
      <c r="E502" s="2">
        <f>'标准-普通'!M351</f>
        <v>6</v>
      </c>
      <c r="F502" s="2" t="str">
        <f>'标准-普通'!T351</f>
        <v>[600302102000,600302202000,600302302000,600302402000]</v>
      </c>
      <c r="G502" s="2">
        <f>'标准-普通'!N351</f>
        <v>0</v>
      </c>
      <c r="H502" s="2" t="s">
        <v>924</v>
      </c>
    </row>
    <row r="503" spans="1:8" x14ac:dyDescent="0.15">
      <c r="A503" s="2">
        <f t="shared" si="48"/>
        <v>120097</v>
      </c>
      <c r="B503" s="2">
        <f t="shared" si="49"/>
        <v>120097</v>
      </c>
      <c r="C503" s="2" t="s">
        <v>453</v>
      </c>
      <c r="D503" s="2">
        <f>'标准-普通'!L352</f>
        <v>97</v>
      </c>
      <c r="E503" s="2">
        <f>'标准-普通'!M352</f>
        <v>6</v>
      </c>
      <c r="F503" s="2" t="str">
        <f>'标准-普通'!T352</f>
        <v>[600302102000,600302202000,600302302000,600302402000]</v>
      </c>
      <c r="G503" s="2">
        <f>'标准-普通'!N352</f>
        <v>0</v>
      </c>
      <c r="H503" s="2" t="s">
        <v>924</v>
      </c>
    </row>
    <row r="504" spans="1:8" x14ac:dyDescent="0.15">
      <c r="A504" s="2">
        <f t="shared" si="48"/>
        <v>120098</v>
      </c>
      <c r="B504" s="2">
        <f t="shared" si="49"/>
        <v>120098</v>
      </c>
      <c r="C504" s="2" t="s">
        <v>454</v>
      </c>
      <c r="D504" s="2">
        <f>'标准-普通'!L353</f>
        <v>98</v>
      </c>
      <c r="E504" s="2">
        <f>'标准-普通'!M353</f>
        <v>6</v>
      </c>
      <c r="F504" s="2" t="str">
        <f>'标准-普通'!T353</f>
        <v>[600302102000,600302202000,600302302000,600302402000]</v>
      </c>
      <c r="G504" s="2">
        <f>'标准-普通'!N353</f>
        <v>0</v>
      </c>
      <c r="H504" s="2" t="s">
        <v>924</v>
      </c>
    </row>
    <row r="505" spans="1:8" x14ac:dyDescent="0.15">
      <c r="A505" s="2">
        <f t="shared" si="48"/>
        <v>120099</v>
      </c>
      <c r="B505" s="2">
        <f t="shared" si="49"/>
        <v>120099</v>
      </c>
      <c r="C505" s="2" t="s">
        <v>455</v>
      </c>
      <c r="D505" s="2">
        <f>'标准-普通'!L354</f>
        <v>99</v>
      </c>
      <c r="E505" s="2">
        <f>'标准-普通'!M354</f>
        <v>6</v>
      </c>
      <c r="F505" s="2" t="str">
        <f>'标准-普通'!T354</f>
        <v>[600302102000,600302202000,600302302000,600302402000]</v>
      </c>
      <c r="G505" s="2">
        <f>'标准-普通'!N354</f>
        <v>0</v>
      </c>
      <c r="H505" s="2" t="s">
        <v>924</v>
      </c>
    </row>
    <row r="506" spans="1:8" x14ac:dyDescent="0.15">
      <c r="A506" s="2">
        <f t="shared" si="48"/>
        <v>120100</v>
      </c>
      <c r="B506" s="2">
        <f t="shared" si="49"/>
        <v>120100</v>
      </c>
      <c r="C506" s="2" t="s">
        <v>456</v>
      </c>
      <c r="D506" s="2">
        <f>'标准-普通'!L355</f>
        <v>100</v>
      </c>
      <c r="E506" s="2">
        <f>'标准-普通'!M355</f>
        <v>6</v>
      </c>
      <c r="F506" s="2" t="str">
        <f>'标准-普通'!T355</f>
        <v>[600302102000,600302202000,600302302000,600302402000]</v>
      </c>
      <c r="G506" s="2">
        <f>'标准-普通'!N355</f>
        <v>0</v>
      </c>
      <c r="H506" s="2" t="s">
        <v>924</v>
      </c>
    </row>
    <row r="507" spans="1:8" x14ac:dyDescent="0.15">
      <c r="A507" s="2">
        <f t="shared" si="48"/>
        <v>120101</v>
      </c>
      <c r="B507" s="2">
        <f t="shared" si="49"/>
        <v>120101</v>
      </c>
      <c r="C507" s="2" t="s">
        <v>457</v>
      </c>
      <c r="D507" s="2">
        <f>'标准-普通'!L356</f>
        <v>101</v>
      </c>
      <c r="E507" s="2">
        <f>'标准-普通'!M356</f>
        <v>6</v>
      </c>
      <c r="F507" s="2" t="str">
        <f>'标准-普通'!T356</f>
        <v>[600302102000,600302202000,600302302000,600302402000]</v>
      </c>
      <c r="G507" s="2">
        <f>'标准-普通'!N356</f>
        <v>0</v>
      </c>
      <c r="H507" s="2" t="s">
        <v>924</v>
      </c>
    </row>
    <row r="508" spans="1:8" x14ac:dyDescent="0.15">
      <c r="A508" s="2">
        <f t="shared" si="48"/>
        <v>120102</v>
      </c>
      <c r="B508" s="2">
        <f t="shared" si="49"/>
        <v>120102</v>
      </c>
      <c r="C508" s="2" t="s">
        <v>458</v>
      </c>
      <c r="D508" s="2">
        <f>'标准-普通'!L357</f>
        <v>102</v>
      </c>
      <c r="E508" s="2">
        <f>'标准-普通'!M357</f>
        <v>6</v>
      </c>
      <c r="F508" s="2" t="str">
        <f>'标准-普通'!T357</f>
        <v>[600302102000,600302202000,600302302000,600302402000]</v>
      </c>
      <c r="G508" s="2">
        <f>'标准-普通'!N357</f>
        <v>0</v>
      </c>
      <c r="H508" s="2" t="s">
        <v>924</v>
      </c>
    </row>
    <row r="509" spans="1:8" x14ac:dyDescent="0.15">
      <c r="A509" s="2">
        <f t="shared" si="48"/>
        <v>120103</v>
      </c>
      <c r="B509" s="2">
        <f t="shared" si="49"/>
        <v>120103</v>
      </c>
      <c r="C509" s="2" t="s">
        <v>459</v>
      </c>
      <c r="D509" s="2">
        <f>'标准-普通'!L358</f>
        <v>103</v>
      </c>
      <c r="E509" s="2">
        <f>'标准-普通'!M358</f>
        <v>6</v>
      </c>
      <c r="F509" s="2" t="str">
        <f>'标准-普通'!T358</f>
        <v>[600402103000,600402203000,600402303000,600402403000]</v>
      </c>
      <c r="G509" s="2">
        <f>'标准-普通'!N358</f>
        <v>0</v>
      </c>
      <c r="H509" s="2" t="s">
        <v>924</v>
      </c>
    </row>
    <row r="510" spans="1:8" x14ac:dyDescent="0.15">
      <c r="A510" s="2">
        <f t="shared" si="48"/>
        <v>120104</v>
      </c>
      <c r="B510" s="2">
        <f t="shared" si="49"/>
        <v>120104</v>
      </c>
      <c r="C510" s="2" t="s">
        <v>460</v>
      </c>
      <c r="D510" s="2">
        <f>'标准-普通'!L359</f>
        <v>104</v>
      </c>
      <c r="E510" s="2">
        <f>'标准-普通'!M359</f>
        <v>6</v>
      </c>
      <c r="F510" s="2" t="str">
        <f>'标准-普通'!T359</f>
        <v>[600402103000,600402203000,600402303000,600402403000]</v>
      </c>
      <c r="G510" s="2">
        <f>'标准-普通'!N359</f>
        <v>0</v>
      </c>
      <c r="H510" s="2" t="s">
        <v>924</v>
      </c>
    </row>
    <row r="511" spans="1:8" x14ac:dyDescent="0.15">
      <c r="A511" s="2">
        <f t="shared" si="48"/>
        <v>120105</v>
      </c>
      <c r="B511" s="2">
        <f t="shared" si="49"/>
        <v>120105</v>
      </c>
      <c r="C511" s="2" t="s">
        <v>461</v>
      </c>
      <c r="D511" s="2">
        <f>'标准-普通'!L360</f>
        <v>105</v>
      </c>
      <c r="E511" s="2">
        <f>'标准-普通'!M360</f>
        <v>6</v>
      </c>
      <c r="F511" s="2" t="str">
        <f>'标准-普通'!T360</f>
        <v>[600402103000,600402203000,600402303000,600402403000]</v>
      </c>
      <c r="G511" s="2">
        <f>'标准-普通'!N360</f>
        <v>0</v>
      </c>
      <c r="H511" s="2" t="s">
        <v>924</v>
      </c>
    </row>
    <row r="512" spans="1:8" x14ac:dyDescent="0.15">
      <c r="A512" s="2">
        <f t="shared" si="48"/>
        <v>120106</v>
      </c>
      <c r="B512" s="2">
        <f t="shared" si="49"/>
        <v>120106</v>
      </c>
      <c r="C512" s="2" t="s">
        <v>462</v>
      </c>
      <c r="D512" s="2">
        <f>'标准-普通'!L361</f>
        <v>106</v>
      </c>
      <c r="E512" s="2">
        <f>'标准-普通'!M361</f>
        <v>6</v>
      </c>
      <c r="F512" s="2" t="str">
        <f>'标准-普通'!T361</f>
        <v>[600402103000,600402203000,600402303000,600402403000]</v>
      </c>
      <c r="G512" s="2">
        <f>'标准-普通'!N361</f>
        <v>0</v>
      </c>
      <c r="H512" s="2" t="s">
        <v>924</v>
      </c>
    </row>
    <row r="513" spans="1:8" x14ac:dyDescent="0.15">
      <c r="A513" s="2">
        <f t="shared" si="48"/>
        <v>120107</v>
      </c>
      <c r="B513" s="2">
        <f t="shared" si="49"/>
        <v>120107</v>
      </c>
      <c r="C513" s="2" t="s">
        <v>463</v>
      </c>
      <c r="D513" s="2">
        <f>'标准-普通'!L362</f>
        <v>107</v>
      </c>
      <c r="E513" s="2">
        <f>'标准-普通'!M362</f>
        <v>6</v>
      </c>
      <c r="F513" s="2" t="str">
        <f>'标准-普通'!T362</f>
        <v>[600402103000,600402203000,600402303000,600402403000]</v>
      </c>
      <c r="G513" s="2">
        <f>'标准-普通'!N362</f>
        <v>0</v>
      </c>
      <c r="H513" s="2" t="s">
        <v>924</v>
      </c>
    </row>
    <row r="514" spans="1:8" x14ac:dyDescent="0.15">
      <c r="A514" s="2">
        <f t="shared" si="48"/>
        <v>120108</v>
      </c>
      <c r="B514" s="2">
        <f t="shared" si="49"/>
        <v>120108</v>
      </c>
      <c r="C514" s="2" t="s">
        <v>464</v>
      </c>
      <c r="D514" s="2">
        <f>'标准-普通'!L363</f>
        <v>108</v>
      </c>
      <c r="E514" s="2">
        <f>'标准-普通'!M363</f>
        <v>7</v>
      </c>
      <c r="F514" s="2" t="str">
        <f>'标准-普通'!T363</f>
        <v>[600402103000,600402203000,600402303000,600402403000]</v>
      </c>
      <c r="G514" s="2">
        <f>'标准-普通'!N363</f>
        <v>0</v>
      </c>
      <c r="H514" s="2" t="s">
        <v>924</v>
      </c>
    </row>
    <row r="515" spans="1:8" x14ac:dyDescent="0.15">
      <c r="A515" s="2">
        <f t="shared" si="48"/>
        <v>120109</v>
      </c>
      <c r="B515" s="2">
        <f t="shared" si="49"/>
        <v>120109</v>
      </c>
      <c r="C515" s="2" t="s">
        <v>465</v>
      </c>
      <c r="D515" s="2">
        <f>'标准-普通'!L364</f>
        <v>109</v>
      </c>
      <c r="E515" s="2">
        <f>'标准-普通'!M364</f>
        <v>7</v>
      </c>
      <c r="F515" s="2" t="str">
        <f>'标准-普通'!T364</f>
        <v>[600402103000,600402203000,600402303000,600402403000]</v>
      </c>
      <c r="G515" s="2">
        <f>'标准-普通'!N364</f>
        <v>0</v>
      </c>
      <c r="H515" s="2" t="s">
        <v>924</v>
      </c>
    </row>
    <row r="516" spans="1:8" x14ac:dyDescent="0.15">
      <c r="A516" s="2">
        <f t="shared" si="48"/>
        <v>120110</v>
      </c>
      <c r="B516" s="2">
        <f t="shared" si="49"/>
        <v>120110</v>
      </c>
      <c r="C516" s="2" t="s">
        <v>466</v>
      </c>
      <c r="D516" s="2">
        <f>'标准-普通'!L365</f>
        <v>110</v>
      </c>
      <c r="E516" s="2">
        <f>'标准-普通'!M365</f>
        <v>7</v>
      </c>
      <c r="F516" s="2" t="str">
        <f>'标准-普通'!T365</f>
        <v>[600402103000,600402203000,600402303000,600402403000]</v>
      </c>
      <c r="G516" s="2">
        <f>'标准-普通'!N365</f>
        <v>0</v>
      </c>
      <c r="H516" s="2" t="s">
        <v>924</v>
      </c>
    </row>
    <row r="517" spans="1:8" x14ac:dyDescent="0.15">
      <c r="A517" s="2">
        <f t="shared" si="48"/>
        <v>120111</v>
      </c>
      <c r="B517" s="2">
        <f t="shared" si="49"/>
        <v>120111</v>
      </c>
      <c r="C517" s="2" t="s">
        <v>467</v>
      </c>
      <c r="D517" s="2">
        <f>'标准-普通'!L366</f>
        <v>111</v>
      </c>
      <c r="E517" s="2">
        <f>'标准-普通'!M366</f>
        <v>7</v>
      </c>
      <c r="F517" s="2" t="str">
        <f>'标准-普通'!T366</f>
        <v>[600402103000,600402203000,600402303000,600402403000]</v>
      </c>
      <c r="G517" s="2">
        <f>'标准-普通'!N366</f>
        <v>0</v>
      </c>
      <c r="H517" s="2" t="s">
        <v>924</v>
      </c>
    </row>
    <row r="518" spans="1:8" x14ac:dyDescent="0.15">
      <c r="A518" s="2">
        <f t="shared" si="48"/>
        <v>120112</v>
      </c>
      <c r="B518" s="2">
        <f t="shared" si="49"/>
        <v>120112</v>
      </c>
      <c r="C518" s="2" t="s">
        <v>468</v>
      </c>
      <c r="D518" s="2">
        <f>'标准-普通'!L367</f>
        <v>112</v>
      </c>
      <c r="E518" s="2">
        <f>'标准-普通'!M367</f>
        <v>7</v>
      </c>
      <c r="F518" s="2" t="str">
        <f>'标准-普通'!T367</f>
        <v>[600402103000,600402203000,600402303000,600402403000]</v>
      </c>
      <c r="G518" s="2">
        <f>'标准-普通'!N367</f>
        <v>0</v>
      </c>
      <c r="H518" s="2" t="s">
        <v>924</v>
      </c>
    </row>
    <row r="519" spans="1:8" x14ac:dyDescent="0.15">
      <c r="A519" s="2">
        <f t="shared" si="48"/>
        <v>120113</v>
      </c>
      <c r="B519" s="2">
        <f t="shared" si="49"/>
        <v>120113</v>
      </c>
      <c r="C519" s="2" t="s">
        <v>469</v>
      </c>
      <c r="D519" s="2">
        <f>'标准-普通'!L368</f>
        <v>113</v>
      </c>
      <c r="E519" s="2">
        <f>'标准-普通'!M368</f>
        <v>7</v>
      </c>
      <c r="F519" s="2" t="str">
        <f>'标准-普通'!T368</f>
        <v>[600402103000,600402203000,600402303000,600402403000]</v>
      </c>
      <c r="G519" s="2">
        <f>'标准-普通'!N368</f>
        <v>0</v>
      </c>
      <c r="H519" s="2" t="s">
        <v>924</v>
      </c>
    </row>
    <row r="520" spans="1:8" x14ac:dyDescent="0.15">
      <c r="A520" s="2">
        <f t="shared" si="48"/>
        <v>120114</v>
      </c>
      <c r="B520" s="2">
        <f t="shared" si="49"/>
        <v>120114</v>
      </c>
      <c r="C520" s="2" t="s">
        <v>470</v>
      </c>
      <c r="D520" s="2">
        <f>'标准-普通'!L369</f>
        <v>114</v>
      </c>
      <c r="E520" s="2">
        <f>'标准-普通'!M369</f>
        <v>7</v>
      </c>
      <c r="F520" s="2" t="str">
        <f>'标准-普通'!T369</f>
        <v>[600402103000,600402203000,600402303000,600402403000]</v>
      </c>
      <c r="G520" s="2">
        <f>'标准-普通'!N369</f>
        <v>0</v>
      </c>
      <c r="H520" s="2" t="s">
        <v>924</v>
      </c>
    </row>
    <row r="521" spans="1:8" x14ac:dyDescent="0.15">
      <c r="A521" s="2">
        <f t="shared" si="48"/>
        <v>120115</v>
      </c>
      <c r="B521" s="2">
        <f t="shared" si="49"/>
        <v>120115</v>
      </c>
      <c r="C521" s="2" t="s">
        <v>471</v>
      </c>
      <c r="D521" s="2">
        <f>'标准-普通'!L370</f>
        <v>115</v>
      </c>
      <c r="E521" s="2">
        <f>'标准-普通'!M370</f>
        <v>7</v>
      </c>
      <c r="F521" s="2" t="str">
        <f>'标准-普通'!T370</f>
        <v>[600402103000,600402203000,600402303000,600402403000]</v>
      </c>
      <c r="G521" s="2">
        <f>'标准-普通'!N370</f>
        <v>0</v>
      </c>
      <c r="H521" s="2" t="s">
        <v>924</v>
      </c>
    </row>
    <row r="522" spans="1:8" x14ac:dyDescent="0.15">
      <c r="A522" s="2">
        <f t="shared" si="48"/>
        <v>120116</v>
      </c>
      <c r="B522" s="2">
        <f t="shared" si="49"/>
        <v>120116</v>
      </c>
      <c r="C522" s="2" t="s">
        <v>472</v>
      </c>
      <c r="D522" s="2">
        <f>'标准-普通'!L371</f>
        <v>116</v>
      </c>
      <c r="E522" s="2">
        <f>'标准-普通'!M371</f>
        <v>7</v>
      </c>
      <c r="F522" s="2" t="str">
        <f>'标准-普通'!T371</f>
        <v>[600402103000,600402203000,600402303000,600402403000]</v>
      </c>
      <c r="G522" s="2">
        <f>'标准-普通'!N371</f>
        <v>0</v>
      </c>
      <c r="H522" s="2" t="s">
        <v>924</v>
      </c>
    </row>
    <row r="523" spans="1:8" x14ac:dyDescent="0.15">
      <c r="A523" s="2">
        <f t="shared" si="48"/>
        <v>120117</v>
      </c>
      <c r="B523" s="2">
        <f t="shared" si="49"/>
        <v>120117</v>
      </c>
      <c r="C523" s="2" t="s">
        <v>473</v>
      </c>
      <c r="D523" s="2">
        <f>'标准-普通'!L372</f>
        <v>117</v>
      </c>
      <c r="E523" s="2">
        <f>'标准-普通'!M372</f>
        <v>7</v>
      </c>
      <c r="F523" s="2" t="str">
        <f>'标准-普通'!T372</f>
        <v>[600402103000,600402203000,600402303000,600402403000]</v>
      </c>
      <c r="G523" s="2">
        <f>'标准-普通'!N372</f>
        <v>0</v>
      </c>
      <c r="H523" s="2" t="s">
        <v>924</v>
      </c>
    </row>
    <row r="524" spans="1:8" x14ac:dyDescent="0.15">
      <c r="A524" s="2">
        <f t="shared" si="48"/>
        <v>120118</v>
      </c>
      <c r="B524" s="2">
        <f t="shared" si="49"/>
        <v>120118</v>
      </c>
      <c r="C524" s="2" t="s">
        <v>474</v>
      </c>
      <c r="D524" s="2">
        <f>'标准-普通'!L373</f>
        <v>118</v>
      </c>
      <c r="E524" s="2">
        <f>'标准-普通'!M373</f>
        <v>7</v>
      </c>
      <c r="F524" s="2" t="str">
        <f>'标准-普通'!T373</f>
        <v>[600402103000,600402203000,600402303000,600402403000]</v>
      </c>
      <c r="G524" s="2">
        <f>'标准-普通'!N373</f>
        <v>0</v>
      </c>
      <c r="H524" s="2" t="s">
        <v>924</v>
      </c>
    </row>
    <row r="525" spans="1:8" x14ac:dyDescent="0.15">
      <c r="A525" s="2">
        <f t="shared" si="48"/>
        <v>120119</v>
      </c>
      <c r="B525" s="2">
        <f t="shared" si="49"/>
        <v>120119</v>
      </c>
      <c r="C525" s="2" t="s">
        <v>475</v>
      </c>
      <c r="D525" s="2">
        <f>'标准-普通'!L374</f>
        <v>119</v>
      </c>
      <c r="E525" s="2">
        <f>'标准-普通'!M374</f>
        <v>7</v>
      </c>
      <c r="F525" s="2" t="str">
        <f>'标准-普通'!T374</f>
        <v>[600402103000,600402203000,600402303000,600402403000]</v>
      </c>
      <c r="G525" s="2">
        <f>'标准-普通'!N374</f>
        <v>0</v>
      </c>
      <c r="H525" s="2" t="s">
        <v>924</v>
      </c>
    </row>
    <row r="526" spans="1:8" x14ac:dyDescent="0.15">
      <c r="A526" s="2">
        <f t="shared" si="48"/>
        <v>120120</v>
      </c>
      <c r="B526" s="2">
        <f t="shared" si="49"/>
        <v>120120</v>
      </c>
      <c r="C526" s="2" t="s">
        <v>476</v>
      </c>
      <c r="D526" s="2">
        <f>'标准-普通'!L375</f>
        <v>120</v>
      </c>
      <c r="E526" s="2">
        <f>'标准-普通'!M375</f>
        <v>7</v>
      </c>
      <c r="F526" s="2" t="str">
        <f>'标准-普通'!T375</f>
        <v>[600402103000,600402203000,600402303000,600402403000]</v>
      </c>
      <c r="G526" s="2">
        <f>'标准-普通'!N375</f>
        <v>0</v>
      </c>
      <c r="H526" s="2" t="s">
        <v>924</v>
      </c>
    </row>
    <row r="527" spans="1:8" x14ac:dyDescent="0.15">
      <c r="A527" s="2">
        <f t="shared" si="48"/>
        <v>120121</v>
      </c>
      <c r="B527" s="2">
        <f t="shared" si="49"/>
        <v>120121</v>
      </c>
      <c r="C527" s="2" t="s">
        <v>477</v>
      </c>
      <c r="D527" s="2">
        <f>'标准-普通'!L376</f>
        <v>121</v>
      </c>
      <c r="E527" s="2">
        <f>'标准-普通'!M376</f>
        <v>7</v>
      </c>
      <c r="F527" s="2" t="str">
        <f>'标准-普通'!T376</f>
        <v>[600402103000,600402203000,600402303000,600402403000]</v>
      </c>
      <c r="G527" s="2">
        <f>'标准-普通'!N376</f>
        <v>0</v>
      </c>
      <c r="H527" s="2" t="s">
        <v>924</v>
      </c>
    </row>
    <row r="528" spans="1:8" x14ac:dyDescent="0.15">
      <c r="A528" s="2">
        <f t="shared" si="48"/>
        <v>120122</v>
      </c>
      <c r="B528" s="2">
        <f t="shared" si="49"/>
        <v>120122</v>
      </c>
      <c r="C528" s="2" t="s">
        <v>478</v>
      </c>
      <c r="D528" s="2">
        <f>'标准-普通'!L377</f>
        <v>122</v>
      </c>
      <c r="E528" s="2">
        <f>'标准-普通'!M377</f>
        <v>7</v>
      </c>
      <c r="F528" s="2" t="str">
        <f>'标准-普通'!T377</f>
        <v>[600402103000,600402203000,600402303000,600402403000]</v>
      </c>
      <c r="G528" s="2">
        <f>'标准-普通'!N377</f>
        <v>0</v>
      </c>
      <c r="H528" s="2" t="s">
        <v>924</v>
      </c>
    </row>
    <row r="529" spans="1:8" x14ac:dyDescent="0.15">
      <c r="A529" s="2">
        <f t="shared" si="48"/>
        <v>120123</v>
      </c>
      <c r="B529" s="2">
        <f t="shared" si="49"/>
        <v>120123</v>
      </c>
      <c r="C529" s="2" t="s">
        <v>479</v>
      </c>
      <c r="D529" s="2">
        <f>'标准-普通'!L378</f>
        <v>123</v>
      </c>
      <c r="E529" s="2">
        <f>'标准-普通'!M378</f>
        <v>7</v>
      </c>
      <c r="F529" s="2" t="str">
        <f>'标准-普通'!T378</f>
        <v>[600402103000,600402203000,600402303000,600402403000]</v>
      </c>
      <c r="G529" s="2">
        <f>'标准-普通'!N378</f>
        <v>0</v>
      </c>
      <c r="H529" s="2" t="s">
        <v>924</v>
      </c>
    </row>
    <row r="530" spans="1:8" x14ac:dyDescent="0.15">
      <c r="A530" s="2">
        <f t="shared" si="48"/>
        <v>120124</v>
      </c>
      <c r="B530" s="2">
        <f t="shared" si="49"/>
        <v>120124</v>
      </c>
      <c r="C530" s="2" t="s">
        <v>480</v>
      </c>
      <c r="D530" s="2">
        <f>'标准-普通'!L379</f>
        <v>124</v>
      </c>
      <c r="E530" s="2">
        <f>'标准-普通'!M379</f>
        <v>7</v>
      </c>
      <c r="F530" s="2" t="str">
        <f>'标准-普通'!T379</f>
        <v>[600402103000,600402203000,600402303000,600402403000]</v>
      </c>
      <c r="G530" s="2">
        <f>'标准-普通'!N379</f>
        <v>0</v>
      </c>
      <c r="H530" s="2" t="s">
        <v>924</v>
      </c>
    </row>
    <row r="531" spans="1:8" x14ac:dyDescent="0.15">
      <c r="A531" s="2">
        <f t="shared" si="48"/>
        <v>120125</v>
      </c>
      <c r="B531" s="2">
        <f t="shared" si="49"/>
        <v>120125</v>
      </c>
      <c r="C531" s="2" t="s">
        <v>481</v>
      </c>
      <c r="D531" s="2">
        <f>'标准-普通'!L380</f>
        <v>125</v>
      </c>
      <c r="E531" s="2">
        <f>'标准-普通'!M380</f>
        <v>7</v>
      </c>
      <c r="F531" s="2" t="str">
        <f>'标准-普通'!T380</f>
        <v>[600402103000,600402203000,600402303000,600402403000]</v>
      </c>
      <c r="G531" s="2">
        <f>'标准-普通'!N380</f>
        <v>0</v>
      </c>
      <c r="H531" s="2" t="s">
        <v>924</v>
      </c>
    </row>
    <row r="532" spans="1:8" x14ac:dyDescent="0.15">
      <c r="A532" s="2">
        <f t="shared" si="48"/>
        <v>120126</v>
      </c>
      <c r="B532" s="2">
        <f t="shared" si="49"/>
        <v>120126</v>
      </c>
      <c r="C532" s="2" t="s">
        <v>482</v>
      </c>
      <c r="D532" s="2">
        <f>'标准-普通'!L381</f>
        <v>126</v>
      </c>
      <c r="E532" s="2">
        <f>'标准-普通'!M381</f>
        <v>7</v>
      </c>
      <c r="F532" s="2" t="str">
        <f>'标准-普通'!T381</f>
        <v>[600402103000,600402203000,600402303000,600402403000]</v>
      </c>
      <c r="G532" s="2">
        <f>'标准-普通'!N381</f>
        <v>0</v>
      </c>
      <c r="H532" s="2" t="s">
        <v>924</v>
      </c>
    </row>
    <row r="533" spans="1:8" x14ac:dyDescent="0.15">
      <c r="A533" s="2">
        <f t="shared" si="48"/>
        <v>120127</v>
      </c>
      <c r="B533" s="2">
        <f t="shared" si="49"/>
        <v>120127</v>
      </c>
      <c r="C533" s="2" t="s">
        <v>483</v>
      </c>
      <c r="D533" s="2">
        <f>'标准-普通'!L382</f>
        <v>127</v>
      </c>
      <c r="E533" s="2">
        <f>'标准-普通'!M382</f>
        <v>7</v>
      </c>
      <c r="F533" s="2" t="str">
        <f>'标准-普通'!T382</f>
        <v>[600402103000,600402203000,600402303000,600402403000]</v>
      </c>
      <c r="G533" s="2">
        <f>'标准-普通'!N382</f>
        <v>0</v>
      </c>
      <c r="H533" s="2" t="s">
        <v>924</v>
      </c>
    </row>
    <row r="534" spans="1:8" x14ac:dyDescent="0.15">
      <c r="A534" s="2">
        <f t="shared" si="48"/>
        <v>120128</v>
      </c>
      <c r="B534" s="2">
        <f t="shared" si="49"/>
        <v>120128</v>
      </c>
      <c r="C534" s="2" t="s">
        <v>484</v>
      </c>
      <c r="D534" s="2">
        <f>'标准-普通'!L383</f>
        <v>128</v>
      </c>
      <c r="E534" s="2">
        <f>'标准-普通'!M383</f>
        <v>7</v>
      </c>
      <c r="F534" s="2" t="str">
        <f>'标准-普通'!T383</f>
        <v>[600402103000,600402203000,600402303000,600402403000]</v>
      </c>
      <c r="G534" s="2">
        <f>'标准-普通'!N383</f>
        <v>0</v>
      </c>
      <c r="H534" s="2" t="s">
        <v>924</v>
      </c>
    </row>
    <row r="535" spans="1:8" x14ac:dyDescent="0.15">
      <c r="A535" s="2">
        <f t="shared" si="48"/>
        <v>120129</v>
      </c>
      <c r="B535" s="2">
        <f t="shared" si="49"/>
        <v>120129</v>
      </c>
      <c r="C535" s="2" t="s">
        <v>485</v>
      </c>
      <c r="D535" s="2">
        <f>'标准-普通'!L384</f>
        <v>129</v>
      </c>
      <c r="E535" s="2">
        <f>'标准-普通'!M384</f>
        <v>7</v>
      </c>
      <c r="F535" s="2" t="str">
        <f>'标准-普通'!T384</f>
        <v>[600402103000,600402203000,600402303000,600402403000]</v>
      </c>
      <c r="G535" s="2">
        <f>'标准-普通'!N384</f>
        <v>0</v>
      </c>
      <c r="H535" s="2" t="s">
        <v>924</v>
      </c>
    </row>
    <row r="536" spans="1:8" x14ac:dyDescent="0.15">
      <c r="A536" s="2">
        <f t="shared" si="48"/>
        <v>120130</v>
      </c>
      <c r="B536" s="2">
        <f t="shared" si="49"/>
        <v>120130</v>
      </c>
      <c r="C536" s="2" t="s">
        <v>486</v>
      </c>
      <c r="D536" s="2">
        <f>'标准-普通'!L385</f>
        <v>130</v>
      </c>
      <c r="E536" s="2">
        <f>'标准-普通'!M385</f>
        <v>7</v>
      </c>
      <c r="F536" s="2" t="str">
        <f>'标准-普通'!T385</f>
        <v>[600402103000,600402203000,600402303000,600402403000]</v>
      </c>
      <c r="G536" s="2">
        <f>'标准-普通'!N385</f>
        <v>0</v>
      </c>
      <c r="H536" s="2" t="s">
        <v>924</v>
      </c>
    </row>
    <row r="537" spans="1:8" x14ac:dyDescent="0.15">
      <c r="A537" s="2">
        <f t="shared" ref="A537:A600" si="50">B537</f>
        <v>120131</v>
      </c>
      <c r="B537" s="2">
        <f t="shared" ref="B537:B600" si="51">B536+1</f>
        <v>120131</v>
      </c>
      <c r="C537" s="2" t="s">
        <v>487</v>
      </c>
      <c r="D537" s="2">
        <f>'标准-普通'!L386</f>
        <v>131</v>
      </c>
      <c r="E537" s="2">
        <f>'标准-普通'!M386</f>
        <v>7</v>
      </c>
      <c r="F537" s="2" t="str">
        <f>'标准-普通'!T386</f>
        <v>[600402103000,600402203000,600402303000,600402403000]</v>
      </c>
      <c r="G537" s="2">
        <f>'标准-普通'!N386</f>
        <v>0</v>
      </c>
      <c r="H537" s="2" t="s">
        <v>924</v>
      </c>
    </row>
    <row r="538" spans="1:8" x14ac:dyDescent="0.15">
      <c r="A538" s="2">
        <f t="shared" si="50"/>
        <v>120132</v>
      </c>
      <c r="B538" s="2">
        <f t="shared" si="51"/>
        <v>120132</v>
      </c>
      <c r="C538" s="2" t="s">
        <v>488</v>
      </c>
      <c r="D538" s="2">
        <f>'标准-普通'!L387</f>
        <v>132</v>
      </c>
      <c r="E538" s="2">
        <f>'标准-普通'!M387</f>
        <v>7</v>
      </c>
      <c r="F538" s="2" t="str">
        <f>'标准-普通'!T387</f>
        <v>[600402103000,600402203000,600402303000,600402403000]</v>
      </c>
      <c r="G538" s="2">
        <f>'标准-普通'!N387</f>
        <v>0</v>
      </c>
      <c r="H538" s="2" t="s">
        <v>924</v>
      </c>
    </row>
    <row r="539" spans="1:8" x14ac:dyDescent="0.15">
      <c r="A539" s="2">
        <f t="shared" si="50"/>
        <v>120133</v>
      </c>
      <c r="B539" s="2">
        <f t="shared" si="51"/>
        <v>120133</v>
      </c>
      <c r="C539" s="2" t="s">
        <v>489</v>
      </c>
      <c r="D539" s="2">
        <f>'标准-普通'!L388</f>
        <v>133</v>
      </c>
      <c r="E539" s="2">
        <f>'标准-普通'!M388</f>
        <v>8</v>
      </c>
      <c r="F539" s="2" t="str">
        <f>'标准-普通'!T388</f>
        <v>[600502104500,600502204500,600502304500,600502404500]</v>
      </c>
      <c r="G539" s="2">
        <f>'标准-普通'!N388</f>
        <v>0</v>
      </c>
      <c r="H539" s="2" t="s">
        <v>924</v>
      </c>
    </row>
    <row r="540" spans="1:8" x14ac:dyDescent="0.15">
      <c r="A540" s="2">
        <f t="shared" si="50"/>
        <v>120134</v>
      </c>
      <c r="B540" s="2">
        <f t="shared" si="51"/>
        <v>120134</v>
      </c>
      <c r="C540" s="2" t="s">
        <v>490</v>
      </c>
      <c r="D540" s="2">
        <f>'标准-普通'!L389</f>
        <v>134</v>
      </c>
      <c r="E540" s="2">
        <f>'标准-普通'!M389</f>
        <v>8</v>
      </c>
      <c r="F540" s="2" t="str">
        <f>'标准-普通'!T389</f>
        <v>[600502104500,600502204500,600502304500,600502404500]</v>
      </c>
      <c r="G540" s="2">
        <f>'标准-普通'!N389</f>
        <v>0</v>
      </c>
      <c r="H540" s="2" t="s">
        <v>924</v>
      </c>
    </row>
    <row r="541" spans="1:8" x14ac:dyDescent="0.15">
      <c r="A541" s="2">
        <f t="shared" si="50"/>
        <v>120135</v>
      </c>
      <c r="B541" s="2">
        <f t="shared" si="51"/>
        <v>120135</v>
      </c>
      <c r="C541" s="2" t="s">
        <v>491</v>
      </c>
      <c r="D541" s="2">
        <f>'标准-普通'!L390</f>
        <v>135</v>
      </c>
      <c r="E541" s="2">
        <f>'标准-普通'!M390</f>
        <v>8</v>
      </c>
      <c r="F541" s="2" t="str">
        <f>'标准-普通'!T390</f>
        <v>[600502104500,600502204500,600502304500,600502404500]</v>
      </c>
      <c r="G541" s="2">
        <f>'标准-普通'!N390</f>
        <v>0</v>
      </c>
      <c r="H541" s="2" t="s">
        <v>924</v>
      </c>
    </row>
    <row r="542" spans="1:8" x14ac:dyDescent="0.15">
      <c r="A542" s="2">
        <f t="shared" si="50"/>
        <v>120136</v>
      </c>
      <c r="B542" s="2">
        <f t="shared" si="51"/>
        <v>120136</v>
      </c>
      <c r="C542" s="2" t="s">
        <v>492</v>
      </c>
      <c r="D542" s="2">
        <f>'标准-普通'!L391</f>
        <v>136</v>
      </c>
      <c r="E542" s="2">
        <f>'标准-普通'!M391</f>
        <v>8</v>
      </c>
      <c r="F542" s="2" t="str">
        <f>'标准-普通'!T391</f>
        <v>[600502104500,600502204500,600502304500,600502404500]</v>
      </c>
      <c r="G542" s="2">
        <f>'标准-普通'!N391</f>
        <v>0</v>
      </c>
      <c r="H542" s="2" t="s">
        <v>924</v>
      </c>
    </row>
    <row r="543" spans="1:8" x14ac:dyDescent="0.15">
      <c r="A543" s="2">
        <f t="shared" si="50"/>
        <v>120137</v>
      </c>
      <c r="B543" s="2">
        <f t="shared" si="51"/>
        <v>120137</v>
      </c>
      <c r="C543" s="2" t="s">
        <v>493</v>
      </c>
      <c r="D543" s="2">
        <f>'标准-普通'!L392</f>
        <v>137</v>
      </c>
      <c r="E543" s="2">
        <f>'标准-普通'!M392</f>
        <v>8</v>
      </c>
      <c r="F543" s="2" t="str">
        <f>'标准-普通'!T392</f>
        <v>[600502104500,600502204500,600502304500,600502404500]</v>
      </c>
      <c r="G543" s="2">
        <f>'标准-普通'!N392</f>
        <v>0</v>
      </c>
      <c r="H543" s="2" t="s">
        <v>924</v>
      </c>
    </row>
    <row r="544" spans="1:8" x14ac:dyDescent="0.15">
      <c r="A544" s="2">
        <f t="shared" si="50"/>
        <v>120138</v>
      </c>
      <c r="B544" s="2">
        <f t="shared" si="51"/>
        <v>120138</v>
      </c>
      <c r="C544" s="2" t="s">
        <v>494</v>
      </c>
      <c r="D544" s="2">
        <f>'标准-普通'!L393</f>
        <v>138</v>
      </c>
      <c r="E544" s="2">
        <f>'标准-普通'!M393</f>
        <v>8</v>
      </c>
      <c r="F544" s="2" t="str">
        <f>'标准-普通'!T393</f>
        <v>[600502104500,600502204500,600502304500,600502404500]</v>
      </c>
      <c r="G544" s="2">
        <f>'标准-普通'!N393</f>
        <v>0</v>
      </c>
      <c r="H544" s="2" t="s">
        <v>924</v>
      </c>
    </row>
    <row r="545" spans="1:8" x14ac:dyDescent="0.15">
      <c r="A545" s="2">
        <f t="shared" si="50"/>
        <v>120139</v>
      </c>
      <c r="B545" s="2">
        <f t="shared" si="51"/>
        <v>120139</v>
      </c>
      <c r="C545" s="2" t="s">
        <v>495</v>
      </c>
      <c r="D545" s="2">
        <f>'标准-普通'!L394</f>
        <v>139</v>
      </c>
      <c r="E545" s="2">
        <f>'标准-普通'!M394</f>
        <v>8</v>
      </c>
      <c r="F545" s="2" t="str">
        <f>'标准-普通'!T394</f>
        <v>[600502104500,600502204500,600502304500,600502404500]</v>
      </c>
      <c r="G545" s="2">
        <f>'标准-普通'!N394</f>
        <v>0</v>
      </c>
      <c r="H545" s="2" t="s">
        <v>924</v>
      </c>
    </row>
    <row r="546" spans="1:8" x14ac:dyDescent="0.15">
      <c r="A546" s="2">
        <f t="shared" si="50"/>
        <v>120140</v>
      </c>
      <c r="B546" s="2">
        <f t="shared" si="51"/>
        <v>120140</v>
      </c>
      <c r="C546" s="2" t="s">
        <v>496</v>
      </c>
      <c r="D546" s="2">
        <f>'标准-普通'!L395</f>
        <v>140</v>
      </c>
      <c r="E546" s="2">
        <f>'标准-普通'!M395</f>
        <v>8</v>
      </c>
      <c r="F546" s="2" t="str">
        <f>'标准-普通'!T395</f>
        <v>[600502104500,600502204500,600502304500,600502404500]</v>
      </c>
      <c r="G546" s="2">
        <f>'标准-普通'!N395</f>
        <v>0</v>
      </c>
      <c r="H546" s="2" t="s">
        <v>924</v>
      </c>
    </row>
    <row r="547" spans="1:8" x14ac:dyDescent="0.15">
      <c r="A547" s="2">
        <f t="shared" si="50"/>
        <v>120141</v>
      </c>
      <c r="B547" s="2">
        <f t="shared" si="51"/>
        <v>120141</v>
      </c>
      <c r="C547" s="2" t="s">
        <v>497</v>
      </c>
      <c r="D547" s="2">
        <f>'标准-普通'!L396</f>
        <v>141</v>
      </c>
      <c r="E547" s="2">
        <f>'标准-普通'!M396</f>
        <v>8</v>
      </c>
      <c r="F547" s="2" t="str">
        <f>'标准-普通'!T396</f>
        <v>[600502104500,600502204500,600502304500,600502404500]</v>
      </c>
      <c r="G547" s="2">
        <f>'标准-普通'!N396</f>
        <v>0</v>
      </c>
      <c r="H547" s="2" t="s">
        <v>924</v>
      </c>
    </row>
    <row r="548" spans="1:8" x14ac:dyDescent="0.15">
      <c r="A548" s="2">
        <f t="shared" si="50"/>
        <v>120142</v>
      </c>
      <c r="B548" s="2">
        <f t="shared" si="51"/>
        <v>120142</v>
      </c>
      <c r="C548" s="2" t="s">
        <v>498</v>
      </c>
      <c r="D548" s="2">
        <f>'标准-普通'!L397</f>
        <v>142</v>
      </c>
      <c r="E548" s="2">
        <f>'标准-普通'!M397</f>
        <v>8</v>
      </c>
      <c r="F548" s="2" t="str">
        <f>'标准-普通'!T397</f>
        <v>[600502104500,600502204500,600502304500,600502404500]</v>
      </c>
      <c r="G548" s="2">
        <f>'标准-普通'!N397</f>
        <v>0</v>
      </c>
      <c r="H548" s="2" t="s">
        <v>924</v>
      </c>
    </row>
    <row r="549" spans="1:8" x14ac:dyDescent="0.15">
      <c r="A549" s="2">
        <f t="shared" si="50"/>
        <v>120143</v>
      </c>
      <c r="B549" s="2">
        <f t="shared" si="51"/>
        <v>120143</v>
      </c>
      <c r="C549" s="2" t="s">
        <v>499</v>
      </c>
      <c r="D549" s="2">
        <f>'标准-普通'!L398</f>
        <v>143</v>
      </c>
      <c r="E549" s="2">
        <f>'标准-普通'!M398</f>
        <v>8</v>
      </c>
      <c r="F549" s="2" t="str">
        <f>'标准-普通'!T398</f>
        <v>[600502104500,600502204500,600502304500,600502404500]</v>
      </c>
      <c r="G549" s="2">
        <f>'标准-普通'!N398</f>
        <v>0</v>
      </c>
      <c r="H549" s="2" t="s">
        <v>924</v>
      </c>
    </row>
    <row r="550" spans="1:8" x14ac:dyDescent="0.15">
      <c r="A550" s="2">
        <f t="shared" si="50"/>
        <v>120144</v>
      </c>
      <c r="B550" s="2">
        <f t="shared" si="51"/>
        <v>120144</v>
      </c>
      <c r="C550" s="2" t="s">
        <v>500</v>
      </c>
      <c r="D550" s="2">
        <f>'标准-普通'!L399</f>
        <v>144</v>
      </c>
      <c r="E550" s="2">
        <f>'标准-普通'!M399</f>
        <v>8</v>
      </c>
      <c r="F550" s="2" t="str">
        <f>'标准-普通'!T399</f>
        <v>[600502104500,600502204500,600502304500,600502404500]</v>
      </c>
      <c r="G550" s="2">
        <f>'标准-普通'!N399</f>
        <v>0</v>
      </c>
      <c r="H550" s="2" t="s">
        <v>924</v>
      </c>
    </row>
    <row r="551" spans="1:8" x14ac:dyDescent="0.15">
      <c r="A551" s="2">
        <f t="shared" si="50"/>
        <v>120145</v>
      </c>
      <c r="B551" s="2">
        <f t="shared" si="51"/>
        <v>120145</v>
      </c>
      <c r="C551" s="2" t="s">
        <v>501</v>
      </c>
      <c r="D551" s="2">
        <f>'标准-普通'!L400</f>
        <v>145</v>
      </c>
      <c r="E551" s="2">
        <f>'标准-普通'!M400</f>
        <v>8</v>
      </c>
      <c r="F551" s="2" t="str">
        <f>'标准-普通'!T400</f>
        <v>[600502104500,600502204500,600502304500,600502404500]</v>
      </c>
      <c r="G551" s="2">
        <f>'标准-普通'!N400</f>
        <v>0</v>
      </c>
      <c r="H551" s="2" t="s">
        <v>924</v>
      </c>
    </row>
    <row r="552" spans="1:8" x14ac:dyDescent="0.15">
      <c r="A552" s="2">
        <f t="shared" si="50"/>
        <v>120146</v>
      </c>
      <c r="B552" s="2">
        <f t="shared" si="51"/>
        <v>120146</v>
      </c>
      <c r="C552" s="2" t="s">
        <v>502</v>
      </c>
      <c r="D552" s="2">
        <f>'标准-普通'!L401</f>
        <v>146</v>
      </c>
      <c r="E552" s="2">
        <f>'标准-普通'!M401</f>
        <v>8</v>
      </c>
      <c r="F552" s="2" t="str">
        <f>'标准-普通'!T401</f>
        <v>[600502104500,600502204500,600502304500,600502404500]</v>
      </c>
      <c r="G552" s="2">
        <f>'标准-普通'!N401</f>
        <v>0</v>
      </c>
      <c r="H552" s="2" t="s">
        <v>924</v>
      </c>
    </row>
    <row r="553" spans="1:8" x14ac:dyDescent="0.15">
      <c r="A553" s="2">
        <f t="shared" si="50"/>
        <v>120147</v>
      </c>
      <c r="B553" s="2">
        <f t="shared" si="51"/>
        <v>120147</v>
      </c>
      <c r="C553" s="2" t="s">
        <v>503</v>
      </c>
      <c r="D553" s="2">
        <f>'标准-普通'!L402</f>
        <v>147</v>
      </c>
      <c r="E553" s="2">
        <f>'标准-普通'!M402</f>
        <v>8</v>
      </c>
      <c r="F553" s="2" t="str">
        <f>'标准-普通'!T402</f>
        <v>[600502104500,600502204500,600502304500,600502404500]</v>
      </c>
      <c r="G553" s="2">
        <f>'标准-普通'!N402</f>
        <v>0</v>
      </c>
      <c r="H553" s="2" t="s">
        <v>924</v>
      </c>
    </row>
    <row r="554" spans="1:8" x14ac:dyDescent="0.15">
      <c r="A554" s="2">
        <f t="shared" si="50"/>
        <v>120148</v>
      </c>
      <c r="B554" s="2">
        <f t="shared" si="51"/>
        <v>120148</v>
      </c>
      <c r="C554" s="2" t="s">
        <v>504</v>
      </c>
      <c r="D554" s="2">
        <f>'标准-普通'!L403</f>
        <v>148</v>
      </c>
      <c r="E554" s="2">
        <f>'标准-普通'!M403</f>
        <v>8</v>
      </c>
      <c r="F554" s="2" t="str">
        <f>'标准-普通'!T403</f>
        <v>[600502104500,600502204500,600502304500,600502404500]</v>
      </c>
      <c r="G554" s="2">
        <f>'标准-普通'!N403</f>
        <v>0</v>
      </c>
      <c r="H554" s="2" t="s">
        <v>924</v>
      </c>
    </row>
    <row r="555" spans="1:8" x14ac:dyDescent="0.15">
      <c r="A555" s="2">
        <f t="shared" si="50"/>
        <v>120149</v>
      </c>
      <c r="B555" s="2">
        <f t="shared" si="51"/>
        <v>120149</v>
      </c>
      <c r="C555" s="2" t="s">
        <v>505</v>
      </c>
      <c r="D555" s="2">
        <f>'标准-普通'!L404</f>
        <v>149</v>
      </c>
      <c r="E555" s="2">
        <f>'标准-普通'!M404</f>
        <v>8</v>
      </c>
      <c r="F555" s="2" t="str">
        <f>'标准-普通'!T404</f>
        <v>[600502104500,600502204500,600502304500,600502404500]</v>
      </c>
      <c r="G555" s="2">
        <f>'标准-普通'!N404</f>
        <v>0</v>
      </c>
      <c r="H555" s="2" t="s">
        <v>924</v>
      </c>
    </row>
    <row r="556" spans="1:8" x14ac:dyDescent="0.15">
      <c r="A556" s="2">
        <f t="shared" si="50"/>
        <v>120150</v>
      </c>
      <c r="B556" s="2">
        <f t="shared" si="51"/>
        <v>120150</v>
      </c>
      <c r="C556" s="2" t="s">
        <v>506</v>
      </c>
      <c r="D556" s="2">
        <f>'标准-普通'!L405</f>
        <v>150</v>
      </c>
      <c r="E556" s="2">
        <f>'标准-普通'!M405</f>
        <v>8</v>
      </c>
      <c r="F556" s="2" t="str">
        <f>'标准-普通'!T405</f>
        <v>[600502104500,600502204500,600502304500,600502404500]</v>
      </c>
      <c r="G556" s="2">
        <f>'标准-普通'!N405</f>
        <v>0</v>
      </c>
      <c r="H556" s="2" t="s">
        <v>924</v>
      </c>
    </row>
    <row r="557" spans="1:8" x14ac:dyDescent="0.15">
      <c r="A557" s="2">
        <f t="shared" si="50"/>
        <v>120151</v>
      </c>
      <c r="B557" s="2">
        <f t="shared" si="51"/>
        <v>120151</v>
      </c>
      <c r="C557" s="2" t="s">
        <v>507</v>
      </c>
      <c r="D557" s="2">
        <f>'标准-普通'!L406</f>
        <v>151</v>
      </c>
      <c r="E557" s="2">
        <f>'标准-普通'!M406</f>
        <v>8</v>
      </c>
      <c r="F557" s="2" t="str">
        <f>'标准-普通'!T406</f>
        <v>[600502104500,600502204500,600502304500,600502404500]</v>
      </c>
      <c r="G557" s="2">
        <f>'标准-普通'!N406</f>
        <v>0</v>
      </c>
      <c r="H557" s="2" t="s">
        <v>924</v>
      </c>
    </row>
    <row r="558" spans="1:8" x14ac:dyDescent="0.15">
      <c r="A558" s="2">
        <f t="shared" si="50"/>
        <v>120152</v>
      </c>
      <c r="B558" s="2">
        <f t="shared" si="51"/>
        <v>120152</v>
      </c>
      <c r="C558" s="2" t="s">
        <v>508</v>
      </c>
      <c r="D558" s="2">
        <f>'标准-普通'!L407</f>
        <v>152</v>
      </c>
      <c r="E558" s="2">
        <f>'标准-普通'!M407</f>
        <v>8</v>
      </c>
      <c r="F558" s="2" t="str">
        <f>'标准-普通'!T407</f>
        <v>[600502104500,600502204500,600502304500,600502404500]</v>
      </c>
      <c r="G558" s="2">
        <f>'标准-普通'!N407</f>
        <v>0</v>
      </c>
      <c r="H558" s="2" t="s">
        <v>924</v>
      </c>
    </row>
    <row r="559" spans="1:8" x14ac:dyDescent="0.15">
      <c r="A559" s="2">
        <f t="shared" si="50"/>
        <v>120153</v>
      </c>
      <c r="B559" s="2">
        <f t="shared" si="51"/>
        <v>120153</v>
      </c>
      <c r="C559" s="2" t="s">
        <v>509</v>
      </c>
      <c r="D559" s="2">
        <f>'标准-普通'!L408</f>
        <v>153</v>
      </c>
      <c r="E559" s="2">
        <f>'标准-普通'!M408</f>
        <v>8</v>
      </c>
      <c r="F559" s="2" t="str">
        <f>'标准-普通'!T408</f>
        <v>[600502104500,600502204500,600502304500,600502404500]</v>
      </c>
      <c r="G559" s="2">
        <f>'标准-普通'!N408</f>
        <v>0</v>
      </c>
      <c r="H559" s="2" t="s">
        <v>924</v>
      </c>
    </row>
    <row r="560" spans="1:8" x14ac:dyDescent="0.15">
      <c r="A560" s="2">
        <f t="shared" si="50"/>
        <v>120154</v>
      </c>
      <c r="B560" s="2">
        <f t="shared" si="51"/>
        <v>120154</v>
      </c>
      <c r="C560" s="2" t="s">
        <v>510</v>
      </c>
      <c r="D560" s="2">
        <f>'标准-普通'!L409</f>
        <v>154</v>
      </c>
      <c r="E560" s="2">
        <f>'标准-普通'!M409</f>
        <v>8</v>
      </c>
      <c r="F560" s="2" t="str">
        <f>'标准-普通'!T409</f>
        <v>[600502104500,600502204500,600502304500,600502404500]</v>
      </c>
      <c r="G560" s="2">
        <f>'标准-普通'!N409</f>
        <v>0</v>
      </c>
      <c r="H560" s="2" t="s">
        <v>924</v>
      </c>
    </row>
    <row r="561" spans="1:8" x14ac:dyDescent="0.15">
      <c r="A561" s="2">
        <f t="shared" si="50"/>
        <v>120155</v>
      </c>
      <c r="B561" s="2">
        <f t="shared" si="51"/>
        <v>120155</v>
      </c>
      <c r="C561" s="2" t="s">
        <v>511</v>
      </c>
      <c r="D561" s="2">
        <f>'标准-普通'!L410</f>
        <v>155</v>
      </c>
      <c r="E561" s="2">
        <f>'标准-普通'!M410</f>
        <v>8</v>
      </c>
      <c r="F561" s="2" t="str">
        <f>'标准-普通'!T410</f>
        <v>[600502104500,600502204500,600502304500,600502404500]</v>
      </c>
      <c r="G561" s="2">
        <f>'标准-普通'!N410</f>
        <v>0</v>
      </c>
      <c r="H561" s="2" t="s">
        <v>924</v>
      </c>
    </row>
    <row r="562" spans="1:8" x14ac:dyDescent="0.15">
      <c r="A562" s="2">
        <f t="shared" si="50"/>
        <v>120156</v>
      </c>
      <c r="B562" s="2">
        <f t="shared" si="51"/>
        <v>120156</v>
      </c>
      <c r="C562" s="2" t="s">
        <v>512</v>
      </c>
      <c r="D562" s="2">
        <f>'标准-普通'!L411</f>
        <v>156</v>
      </c>
      <c r="E562" s="2">
        <f>'标准-普通'!M411</f>
        <v>8</v>
      </c>
      <c r="F562" s="2" t="str">
        <f>'标准-普通'!T411</f>
        <v>[600502104500,600502204500,600502304500,600502404500]</v>
      </c>
      <c r="G562" s="2">
        <f>'标准-普通'!N411</f>
        <v>0</v>
      </c>
      <c r="H562" s="2" t="s">
        <v>924</v>
      </c>
    </row>
    <row r="563" spans="1:8" x14ac:dyDescent="0.15">
      <c r="A563" s="2">
        <f t="shared" si="50"/>
        <v>120157</v>
      </c>
      <c r="B563" s="2">
        <f t="shared" si="51"/>
        <v>120157</v>
      </c>
      <c r="C563" s="2" t="s">
        <v>513</v>
      </c>
      <c r="D563" s="2">
        <f>'标准-普通'!L412</f>
        <v>157</v>
      </c>
      <c r="E563" s="2">
        <f>'标准-普通'!M412</f>
        <v>8</v>
      </c>
      <c r="F563" s="2" t="str">
        <f>'标准-普通'!T412</f>
        <v>[600502104500,600502204500,600502304500,600502404500]</v>
      </c>
      <c r="G563" s="2">
        <f>'标准-普通'!N412</f>
        <v>0</v>
      </c>
      <c r="H563" s="2" t="s">
        <v>924</v>
      </c>
    </row>
    <row r="564" spans="1:8" x14ac:dyDescent="0.15">
      <c r="A564" s="2">
        <f t="shared" si="50"/>
        <v>120158</v>
      </c>
      <c r="B564" s="2">
        <f t="shared" si="51"/>
        <v>120158</v>
      </c>
      <c r="C564" s="2" t="s">
        <v>514</v>
      </c>
      <c r="D564" s="2">
        <f>'标准-普通'!L413</f>
        <v>158</v>
      </c>
      <c r="E564" s="2">
        <f>'标准-普通'!M413</f>
        <v>8</v>
      </c>
      <c r="F564" s="2" t="str">
        <f>'标准-普通'!T413</f>
        <v>[600502104500,600502204500,600502304500,600502404500]</v>
      </c>
      <c r="G564" s="2">
        <f>'标准-普通'!N413</f>
        <v>0</v>
      </c>
      <c r="H564" s="2" t="s">
        <v>924</v>
      </c>
    </row>
    <row r="565" spans="1:8" x14ac:dyDescent="0.15">
      <c r="A565" s="2">
        <f t="shared" si="50"/>
        <v>120159</v>
      </c>
      <c r="B565" s="2">
        <f t="shared" si="51"/>
        <v>120159</v>
      </c>
      <c r="C565" s="2" t="s">
        <v>515</v>
      </c>
      <c r="D565" s="2">
        <f>'标准-普通'!L414</f>
        <v>159</v>
      </c>
      <c r="E565" s="2">
        <f>'标准-普通'!M414</f>
        <v>8</v>
      </c>
      <c r="F565" s="2" t="str">
        <f>'标准-普通'!T414</f>
        <v>[600502104500,600502204500,600502304500,600502404500]</v>
      </c>
      <c r="G565" s="2">
        <f>'标准-普通'!N414</f>
        <v>0</v>
      </c>
      <c r="H565" s="2" t="s">
        <v>924</v>
      </c>
    </row>
    <row r="566" spans="1:8" x14ac:dyDescent="0.15">
      <c r="A566" s="2">
        <f t="shared" si="50"/>
        <v>120160</v>
      </c>
      <c r="B566" s="2">
        <f t="shared" si="51"/>
        <v>120160</v>
      </c>
      <c r="C566" s="2" t="s">
        <v>516</v>
      </c>
      <c r="D566" s="2">
        <f>'标准-普通'!L415</f>
        <v>160</v>
      </c>
      <c r="E566" s="2">
        <f>'标准-普通'!M415</f>
        <v>8</v>
      </c>
      <c r="F566" s="2" t="str">
        <f>'标准-普通'!T415</f>
        <v>[600502104500,600502204500,600502304500,600502404500]</v>
      </c>
      <c r="G566" s="2">
        <f>'标准-普通'!N415</f>
        <v>0</v>
      </c>
      <c r="H566" s="2" t="s">
        <v>924</v>
      </c>
    </row>
    <row r="567" spans="1:8" x14ac:dyDescent="0.15">
      <c r="A567" s="2">
        <f t="shared" si="50"/>
        <v>120161</v>
      </c>
      <c r="B567" s="2">
        <f t="shared" si="51"/>
        <v>120161</v>
      </c>
      <c r="C567" s="2" t="s">
        <v>517</v>
      </c>
      <c r="D567" s="2">
        <f>'标准-普通'!L416</f>
        <v>161</v>
      </c>
      <c r="E567" s="2">
        <f>'标准-普通'!M416</f>
        <v>8</v>
      </c>
      <c r="F567" s="2" t="str">
        <f>'标准-普通'!T416</f>
        <v>[600502104500,600502204500,600502304500,600502404500]</v>
      </c>
      <c r="G567" s="2">
        <f>'标准-普通'!N416</f>
        <v>0</v>
      </c>
      <c r="H567" s="2" t="s">
        <v>924</v>
      </c>
    </row>
    <row r="568" spans="1:8" x14ac:dyDescent="0.15">
      <c r="A568" s="2">
        <f t="shared" si="50"/>
        <v>120162</v>
      </c>
      <c r="B568" s="2">
        <f t="shared" si="51"/>
        <v>120162</v>
      </c>
      <c r="C568" s="2" t="s">
        <v>518</v>
      </c>
      <c r="D568" s="2">
        <f>'标准-普通'!L417</f>
        <v>162</v>
      </c>
      <c r="E568" s="2">
        <f>'标准-普通'!M417</f>
        <v>8</v>
      </c>
      <c r="F568" s="2" t="str">
        <f>'标准-普通'!T417</f>
        <v>[600502104500,600502204500,600502304500,600502404500]</v>
      </c>
      <c r="G568" s="2">
        <f>'标准-普通'!N417</f>
        <v>0</v>
      </c>
      <c r="H568" s="2" t="s">
        <v>924</v>
      </c>
    </row>
    <row r="569" spans="1:8" x14ac:dyDescent="0.15">
      <c r="A569" s="2">
        <f t="shared" si="50"/>
        <v>120163</v>
      </c>
      <c r="B569" s="2">
        <f t="shared" si="51"/>
        <v>120163</v>
      </c>
      <c r="C569" s="2" t="s">
        <v>519</v>
      </c>
      <c r="D569" s="2">
        <f>'标准-普通'!L418</f>
        <v>163</v>
      </c>
      <c r="E569" s="2">
        <f>'标准-普通'!M418</f>
        <v>8</v>
      </c>
      <c r="F569" s="2" t="str">
        <f>'标准-普通'!T418</f>
        <v>[600602106000,600602206000,600602306000,600602406000]</v>
      </c>
      <c r="G569" s="2">
        <f>'标准-普通'!N418</f>
        <v>0</v>
      </c>
      <c r="H569" s="2" t="s">
        <v>924</v>
      </c>
    </row>
    <row r="570" spans="1:8" x14ac:dyDescent="0.15">
      <c r="A570" s="2">
        <f t="shared" si="50"/>
        <v>120164</v>
      </c>
      <c r="B570" s="2">
        <f t="shared" si="51"/>
        <v>120164</v>
      </c>
      <c r="C570" s="2" t="s">
        <v>520</v>
      </c>
      <c r="D570" s="2">
        <f>'标准-普通'!L419</f>
        <v>164</v>
      </c>
      <c r="E570" s="2">
        <f>'标准-普通'!M419</f>
        <v>8</v>
      </c>
      <c r="F570" s="2" t="str">
        <f>'标准-普通'!T419</f>
        <v>[600602106000,600602206000,600602306000,600602406000]</v>
      </c>
      <c r="G570" s="2">
        <f>'标准-普通'!N419</f>
        <v>0</v>
      </c>
      <c r="H570" s="2" t="s">
        <v>924</v>
      </c>
    </row>
    <row r="571" spans="1:8" x14ac:dyDescent="0.15">
      <c r="A571" s="2">
        <f t="shared" si="50"/>
        <v>120165</v>
      </c>
      <c r="B571" s="2">
        <f t="shared" si="51"/>
        <v>120165</v>
      </c>
      <c r="C571" s="2" t="s">
        <v>521</v>
      </c>
      <c r="D571" s="2">
        <f>'标准-普通'!L420</f>
        <v>165</v>
      </c>
      <c r="E571" s="2">
        <f>'标准-普通'!M420</f>
        <v>8</v>
      </c>
      <c r="F571" s="2" t="str">
        <f>'标准-普通'!T420</f>
        <v>[600602106000,600602206000,600602306000,600602406000]</v>
      </c>
      <c r="G571" s="2">
        <f>'标准-普通'!N420</f>
        <v>0</v>
      </c>
      <c r="H571" s="2" t="s">
        <v>924</v>
      </c>
    </row>
    <row r="572" spans="1:8" x14ac:dyDescent="0.15">
      <c r="A572" s="2">
        <f t="shared" si="50"/>
        <v>120166</v>
      </c>
      <c r="B572" s="2">
        <f t="shared" si="51"/>
        <v>120166</v>
      </c>
      <c r="C572" s="2" t="s">
        <v>522</v>
      </c>
      <c r="D572" s="2">
        <f>'标准-普通'!L421</f>
        <v>166</v>
      </c>
      <c r="E572" s="2">
        <f>'标准-普通'!M421</f>
        <v>8</v>
      </c>
      <c r="F572" s="2" t="str">
        <f>'标准-普通'!T421</f>
        <v>[600602106000,600602206000,600602306000,600602406000]</v>
      </c>
      <c r="G572" s="2">
        <f>'标准-普通'!N421</f>
        <v>0</v>
      </c>
      <c r="H572" s="2" t="s">
        <v>924</v>
      </c>
    </row>
    <row r="573" spans="1:8" x14ac:dyDescent="0.15">
      <c r="A573" s="2">
        <f t="shared" si="50"/>
        <v>120167</v>
      </c>
      <c r="B573" s="2">
        <f t="shared" si="51"/>
        <v>120167</v>
      </c>
      <c r="C573" s="2" t="s">
        <v>523</v>
      </c>
      <c r="D573" s="2">
        <f>'标准-普通'!L422</f>
        <v>167</v>
      </c>
      <c r="E573" s="2">
        <f>'标准-普通'!M422</f>
        <v>8</v>
      </c>
      <c r="F573" s="2" t="str">
        <f>'标准-普通'!T422</f>
        <v>[600602106000,600602206000,600602306000,600602406000]</v>
      </c>
      <c r="G573" s="2">
        <f>'标准-普通'!N422</f>
        <v>0</v>
      </c>
      <c r="H573" s="2" t="s">
        <v>924</v>
      </c>
    </row>
    <row r="574" spans="1:8" x14ac:dyDescent="0.15">
      <c r="A574" s="2">
        <f t="shared" si="50"/>
        <v>120168</v>
      </c>
      <c r="B574" s="2">
        <f t="shared" si="51"/>
        <v>120168</v>
      </c>
      <c r="C574" s="2" t="s">
        <v>524</v>
      </c>
      <c r="D574" s="2">
        <f>'标准-普通'!L423</f>
        <v>168</v>
      </c>
      <c r="E574" s="2">
        <f>'标准-普通'!M423</f>
        <v>9</v>
      </c>
      <c r="F574" s="2" t="str">
        <f>'标准-普通'!T423</f>
        <v>[600602106000,600602206000,600602306000,600602406000]</v>
      </c>
      <c r="G574" s="2">
        <f>'标准-普通'!N423</f>
        <v>0</v>
      </c>
      <c r="H574" s="2" t="s">
        <v>924</v>
      </c>
    </row>
    <row r="575" spans="1:8" x14ac:dyDescent="0.15">
      <c r="A575" s="2">
        <f t="shared" si="50"/>
        <v>120169</v>
      </c>
      <c r="B575" s="2">
        <f t="shared" si="51"/>
        <v>120169</v>
      </c>
      <c r="C575" s="2" t="s">
        <v>525</v>
      </c>
      <c r="D575" s="2">
        <f>'标准-普通'!L424</f>
        <v>169</v>
      </c>
      <c r="E575" s="2">
        <f>'标准-普通'!M424</f>
        <v>9</v>
      </c>
      <c r="F575" s="2" t="str">
        <f>'标准-普通'!T424</f>
        <v>[600602106000,600602206000,600602306000,600602406000]</v>
      </c>
      <c r="G575" s="2">
        <f>'标准-普通'!N424</f>
        <v>0</v>
      </c>
      <c r="H575" s="2" t="s">
        <v>924</v>
      </c>
    </row>
    <row r="576" spans="1:8" x14ac:dyDescent="0.15">
      <c r="A576" s="2">
        <f t="shared" si="50"/>
        <v>120170</v>
      </c>
      <c r="B576" s="2">
        <f t="shared" si="51"/>
        <v>120170</v>
      </c>
      <c r="C576" s="2" t="s">
        <v>526</v>
      </c>
      <c r="D576" s="2">
        <f>'标准-普通'!L425</f>
        <v>170</v>
      </c>
      <c r="E576" s="2">
        <f>'标准-普通'!M425</f>
        <v>9</v>
      </c>
      <c r="F576" s="2" t="str">
        <f>'标准-普通'!T425</f>
        <v>[600602106000,600602206000,600602306000,600602406000]</v>
      </c>
      <c r="G576" s="2">
        <f>'标准-普通'!N425</f>
        <v>0</v>
      </c>
      <c r="H576" s="2" t="s">
        <v>924</v>
      </c>
    </row>
    <row r="577" spans="1:8" x14ac:dyDescent="0.15">
      <c r="A577" s="2">
        <f t="shared" si="50"/>
        <v>120171</v>
      </c>
      <c r="B577" s="2">
        <f t="shared" si="51"/>
        <v>120171</v>
      </c>
      <c r="C577" s="2" t="s">
        <v>527</v>
      </c>
      <c r="D577" s="2">
        <f>'标准-普通'!L426</f>
        <v>171</v>
      </c>
      <c r="E577" s="2">
        <f>'标准-普通'!M426</f>
        <v>9</v>
      </c>
      <c r="F577" s="2" t="str">
        <f>'标准-普通'!T426</f>
        <v>[600602106000,600602206000,600602306000,600602406000]</v>
      </c>
      <c r="G577" s="2">
        <f>'标准-普通'!N426</f>
        <v>0</v>
      </c>
      <c r="H577" s="2" t="s">
        <v>924</v>
      </c>
    </row>
    <row r="578" spans="1:8" x14ac:dyDescent="0.15">
      <c r="A578" s="2">
        <f t="shared" si="50"/>
        <v>120172</v>
      </c>
      <c r="B578" s="2">
        <f t="shared" si="51"/>
        <v>120172</v>
      </c>
      <c r="C578" s="2" t="s">
        <v>528</v>
      </c>
      <c r="D578" s="2">
        <f>'标准-普通'!L427</f>
        <v>172</v>
      </c>
      <c r="E578" s="2">
        <f>'标准-普通'!M427</f>
        <v>9</v>
      </c>
      <c r="F578" s="2" t="str">
        <f>'标准-普通'!T427</f>
        <v>[600602106000,600602206000,600602306000,600602406000]</v>
      </c>
      <c r="G578" s="2">
        <f>'标准-普通'!N427</f>
        <v>0</v>
      </c>
      <c r="H578" s="2" t="s">
        <v>924</v>
      </c>
    </row>
    <row r="579" spans="1:8" x14ac:dyDescent="0.15">
      <c r="A579" s="2">
        <f t="shared" si="50"/>
        <v>120173</v>
      </c>
      <c r="B579" s="2">
        <f t="shared" si="51"/>
        <v>120173</v>
      </c>
      <c r="C579" s="2" t="s">
        <v>529</v>
      </c>
      <c r="D579" s="2">
        <f>'标准-普通'!L428</f>
        <v>173</v>
      </c>
      <c r="E579" s="2">
        <f>'标准-普通'!M428</f>
        <v>9</v>
      </c>
      <c r="F579" s="2" t="str">
        <f>'标准-普通'!T428</f>
        <v>[600602106000,600602206000,600602306000,600602406000]</v>
      </c>
      <c r="G579" s="2">
        <f>'标准-普通'!N428</f>
        <v>0</v>
      </c>
      <c r="H579" s="2" t="s">
        <v>924</v>
      </c>
    </row>
    <row r="580" spans="1:8" x14ac:dyDescent="0.15">
      <c r="A580" s="2">
        <f t="shared" si="50"/>
        <v>120174</v>
      </c>
      <c r="B580" s="2">
        <f t="shared" si="51"/>
        <v>120174</v>
      </c>
      <c r="C580" s="2" t="s">
        <v>530</v>
      </c>
      <c r="D580" s="2">
        <f>'标准-普通'!L429</f>
        <v>174</v>
      </c>
      <c r="E580" s="2">
        <f>'标准-普通'!M429</f>
        <v>9</v>
      </c>
      <c r="F580" s="2" t="str">
        <f>'标准-普通'!T429</f>
        <v>[600602106000,600602206000,600602306000,600602406000]</v>
      </c>
      <c r="G580" s="2">
        <f>'标准-普通'!N429</f>
        <v>0</v>
      </c>
      <c r="H580" s="2" t="s">
        <v>924</v>
      </c>
    </row>
    <row r="581" spans="1:8" x14ac:dyDescent="0.15">
      <c r="A581" s="2">
        <f t="shared" si="50"/>
        <v>120175</v>
      </c>
      <c r="B581" s="2">
        <f t="shared" si="51"/>
        <v>120175</v>
      </c>
      <c r="C581" s="2" t="s">
        <v>531</v>
      </c>
      <c r="D581" s="2">
        <f>'标准-普通'!L430</f>
        <v>175</v>
      </c>
      <c r="E581" s="2">
        <f>'标准-普通'!M430</f>
        <v>9</v>
      </c>
      <c r="F581" s="2" t="str">
        <f>'标准-普通'!T430</f>
        <v>[600602106000,600602206000,600602306000,600602406000]</v>
      </c>
      <c r="G581" s="2">
        <f>'标准-普通'!N430</f>
        <v>0</v>
      </c>
      <c r="H581" s="2" t="s">
        <v>924</v>
      </c>
    </row>
    <row r="582" spans="1:8" x14ac:dyDescent="0.15">
      <c r="A582" s="2">
        <f t="shared" si="50"/>
        <v>120176</v>
      </c>
      <c r="B582" s="2">
        <f t="shared" si="51"/>
        <v>120176</v>
      </c>
      <c r="C582" s="2" t="s">
        <v>532</v>
      </c>
      <c r="D582" s="2">
        <f>'标准-普通'!L431</f>
        <v>176</v>
      </c>
      <c r="E582" s="2">
        <f>'标准-普通'!M431</f>
        <v>9</v>
      </c>
      <c r="F582" s="2" t="str">
        <f>'标准-普通'!T431</f>
        <v>[600602106000,600602206000,600602306000,600602406000]</v>
      </c>
      <c r="G582" s="2">
        <f>'标准-普通'!N431</f>
        <v>0</v>
      </c>
      <c r="H582" s="2" t="s">
        <v>924</v>
      </c>
    </row>
    <row r="583" spans="1:8" x14ac:dyDescent="0.15">
      <c r="A583" s="2">
        <f t="shared" si="50"/>
        <v>120177</v>
      </c>
      <c r="B583" s="2">
        <f t="shared" si="51"/>
        <v>120177</v>
      </c>
      <c r="C583" s="2" t="s">
        <v>533</v>
      </c>
      <c r="D583" s="2">
        <f>'标准-普通'!L432</f>
        <v>177</v>
      </c>
      <c r="E583" s="2">
        <f>'标准-普通'!M432</f>
        <v>9</v>
      </c>
      <c r="F583" s="2" t="str">
        <f>'标准-普通'!T432</f>
        <v>[600602106000,600602206000,600602306000,600602406000]</v>
      </c>
      <c r="G583" s="2">
        <f>'标准-普通'!N432</f>
        <v>0</v>
      </c>
      <c r="H583" s="2" t="s">
        <v>924</v>
      </c>
    </row>
    <row r="584" spans="1:8" x14ac:dyDescent="0.15">
      <c r="A584" s="2">
        <f t="shared" si="50"/>
        <v>120178</v>
      </c>
      <c r="B584" s="2">
        <f t="shared" si="51"/>
        <v>120178</v>
      </c>
      <c r="C584" s="2" t="s">
        <v>534</v>
      </c>
      <c r="D584" s="2">
        <f>'标准-普通'!L433</f>
        <v>178</v>
      </c>
      <c r="E584" s="2">
        <f>'标准-普通'!M433</f>
        <v>9</v>
      </c>
      <c r="F584" s="2" t="str">
        <f>'标准-普通'!T433</f>
        <v>[600602106000,600602206000,600602306000,600602406000]</v>
      </c>
      <c r="G584" s="2">
        <f>'标准-普通'!N433</f>
        <v>0</v>
      </c>
      <c r="H584" s="2" t="s">
        <v>924</v>
      </c>
    </row>
    <row r="585" spans="1:8" x14ac:dyDescent="0.15">
      <c r="A585" s="2">
        <f t="shared" si="50"/>
        <v>120179</v>
      </c>
      <c r="B585" s="2">
        <f t="shared" si="51"/>
        <v>120179</v>
      </c>
      <c r="C585" s="2" t="s">
        <v>535</v>
      </c>
      <c r="D585" s="2">
        <f>'标准-普通'!L434</f>
        <v>179</v>
      </c>
      <c r="E585" s="2">
        <f>'标准-普通'!M434</f>
        <v>9</v>
      </c>
      <c r="F585" s="2" t="str">
        <f>'标准-普通'!T434</f>
        <v>[600602106000,600602206000,600602306000,600602406000]</v>
      </c>
      <c r="G585" s="2">
        <f>'标准-普通'!N434</f>
        <v>0</v>
      </c>
      <c r="H585" s="2" t="s">
        <v>924</v>
      </c>
    </row>
    <row r="586" spans="1:8" x14ac:dyDescent="0.15">
      <c r="A586" s="2">
        <f t="shared" si="50"/>
        <v>120180</v>
      </c>
      <c r="B586" s="2">
        <f t="shared" si="51"/>
        <v>120180</v>
      </c>
      <c r="C586" s="2" t="s">
        <v>536</v>
      </c>
      <c r="D586" s="2">
        <f>'标准-普通'!L435</f>
        <v>180</v>
      </c>
      <c r="E586" s="2">
        <f>'标准-普通'!M435</f>
        <v>9</v>
      </c>
      <c r="F586" s="2" t="str">
        <f>'标准-普通'!T435</f>
        <v>[600602106000,600602206000,600602306000,600602406000]</v>
      </c>
      <c r="G586" s="2">
        <f>'标准-普通'!N435</f>
        <v>0</v>
      </c>
      <c r="H586" s="2" t="s">
        <v>924</v>
      </c>
    </row>
    <row r="587" spans="1:8" x14ac:dyDescent="0.15">
      <c r="A587" s="2">
        <f t="shared" si="50"/>
        <v>120181</v>
      </c>
      <c r="B587" s="2">
        <f t="shared" si="51"/>
        <v>120181</v>
      </c>
      <c r="C587" s="2" t="s">
        <v>537</v>
      </c>
      <c r="D587" s="2">
        <f>'标准-普通'!L436</f>
        <v>181</v>
      </c>
      <c r="E587" s="2">
        <f>'标准-普通'!M436</f>
        <v>9</v>
      </c>
      <c r="F587" s="2" t="str">
        <f>'标准-普通'!T436</f>
        <v>[600602106000,600602206000,600602306000,600602406000]</v>
      </c>
      <c r="G587" s="2">
        <f>'标准-普通'!N436</f>
        <v>0</v>
      </c>
      <c r="H587" s="2" t="s">
        <v>924</v>
      </c>
    </row>
    <row r="588" spans="1:8" x14ac:dyDescent="0.15">
      <c r="A588" s="2">
        <f t="shared" si="50"/>
        <v>120182</v>
      </c>
      <c r="B588" s="2">
        <f t="shared" si="51"/>
        <v>120182</v>
      </c>
      <c r="C588" s="2" t="s">
        <v>538</v>
      </c>
      <c r="D588" s="2">
        <f>'标准-普通'!L437</f>
        <v>182</v>
      </c>
      <c r="E588" s="2">
        <f>'标准-普通'!M437</f>
        <v>9</v>
      </c>
      <c r="F588" s="2" t="str">
        <f>'标准-普通'!T437</f>
        <v>[600602106000,600602206000,600602306000,600602406000]</v>
      </c>
      <c r="G588" s="2">
        <f>'标准-普通'!N437</f>
        <v>0</v>
      </c>
      <c r="H588" s="2" t="s">
        <v>924</v>
      </c>
    </row>
    <row r="589" spans="1:8" x14ac:dyDescent="0.15">
      <c r="A589" s="2">
        <f t="shared" si="50"/>
        <v>120183</v>
      </c>
      <c r="B589" s="2">
        <f t="shared" si="51"/>
        <v>120183</v>
      </c>
      <c r="C589" s="2" t="s">
        <v>539</v>
      </c>
      <c r="D589" s="2">
        <f>'标准-普通'!L438</f>
        <v>183</v>
      </c>
      <c r="E589" s="2">
        <f>'标准-普通'!M438</f>
        <v>9</v>
      </c>
      <c r="F589" s="2" t="str">
        <f>'标准-普通'!T438</f>
        <v>[600602106000,600602206000,600602306000,600602406000]</v>
      </c>
      <c r="G589" s="2">
        <f>'标准-普通'!N438</f>
        <v>0</v>
      </c>
      <c r="H589" s="2" t="s">
        <v>924</v>
      </c>
    </row>
    <row r="590" spans="1:8" x14ac:dyDescent="0.15">
      <c r="A590" s="2">
        <f t="shared" si="50"/>
        <v>120184</v>
      </c>
      <c r="B590" s="2">
        <f t="shared" si="51"/>
        <v>120184</v>
      </c>
      <c r="C590" s="2" t="s">
        <v>540</v>
      </c>
      <c r="D590" s="2">
        <f>'标准-普通'!L439</f>
        <v>184</v>
      </c>
      <c r="E590" s="2">
        <f>'标准-普通'!M439</f>
        <v>9</v>
      </c>
      <c r="F590" s="2" t="str">
        <f>'标准-普通'!T439</f>
        <v>[600602106000,600602206000,600602306000,600602406000]</v>
      </c>
      <c r="G590" s="2">
        <f>'标准-普通'!N439</f>
        <v>0</v>
      </c>
      <c r="H590" s="2" t="s">
        <v>924</v>
      </c>
    </row>
    <row r="591" spans="1:8" x14ac:dyDescent="0.15">
      <c r="A591" s="2">
        <f t="shared" si="50"/>
        <v>120185</v>
      </c>
      <c r="B591" s="2">
        <f t="shared" si="51"/>
        <v>120185</v>
      </c>
      <c r="C591" s="2" t="s">
        <v>541</v>
      </c>
      <c r="D591" s="2">
        <f>'标准-普通'!L440</f>
        <v>185</v>
      </c>
      <c r="E591" s="2">
        <f>'标准-普通'!M440</f>
        <v>9</v>
      </c>
      <c r="F591" s="2" t="str">
        <f>'标准-普通'!T440</f>
        <v>[600602106000,600602206000,600602306000,600602406000]</v>
      </c>
      <c r="G591" s="2">
        <f>'标准-普通'!N440</f>
        <v>0</v>
      </c>
      <c r="H591" s="2" t="s">
        <v>924</v>
      </c>
    </row>
    <row r="592" spans="1:8" x14ac:dyDescent="0.15">
      <c r="A592" s="2">
        <f t="shared" si="50"/>
        <v>120186</v>
      </c>
      <c r="B592" s="2">
        <f t="shared" si="51"/>
        <v>120186</v>
      </c>
      <c r="C592" s="2" t="s">
        <v>542</v>
      </c>
      <c r="D592" s="2">
        <f>'标准-普通'!L441</f>
        <v>186</v>
      </c>
      <c r="E592" s="2">
        <f>'标准-普通'!M441</f>
        <v>9</v>
      </c>
      <c r="F592" s="2" t="str">
        <f>'标准-普通'!T441</f>
        <v>[600602106000,600602206000,600602306000,600602406000]</v>
      </c>
      <c r="G592" s="2">
        <f>'标准-普通'!N441</f>
        <v>0</v>
      </c>
      <c r="H592" s="2" t="s">
        <v>924</v>
      </c>
    </row>
    <row r="593" spans="1:8" x14ac:dyDescent="0.15">
      <c r="A593" s="2">
        <f t="shared" si="50"/>
        <v>120187</v>
      </c>
      <c r="B593" s="2">
        <f t="shared" si="51"/>
        <v>120187</v>
      </c>
      <c r="C593" s="2" t="s">
        <v>543</v>
      </c>
      <c r="D593" s="2">
        <f>'标准-普通'!L442</f>
        <v>187</v>
      </c>
      <c r="E593" s="2">
        <f>'标准-普通'!M442</f>
        <v>9</v>
      </c>
      <c r="F593" s="2" t="str">
        <f>'标准-普通'!T442</f>
        <v>[600602106000,600602206000,600602306000,600602406000]</v>
      </c>
      <c r="G593" s="2">
        <f>'标准-普通'!N442</f>
        <v>0</v>
      </c>
      <c r="H593" s="2" t="s">
        <v>924</v>
      </c>
    </row>
    <row r="594" spans="1:8" x14ac:dyDescent="0.15">
      <c r="A594" s="2">
        <f t="shared" si="50"/>
        <v>120188</v>
      </c>
      <c r="B594" s="2">
        <f t="shared" si="51"/>
        <v>120188</v>
      </c>
      <c r="C594" s="2" t="s">
        <v>544</v>
      </c>
      <c r="D594" s="2">
        <f>'标准-普通'!L443</f>
        <v>188</v>
      </c>
      <c r="E594" s="2">
        <f>'标准-普通'!M443</f>
        <v>9</v>
      </c>
      <c r="F594" s="2" t="str">
        <f>'标准-普通'!T443</f>
        <v>[600702108000,600702208000,600702308000,600702408000]</v>
      </c>
      <c r="G594" s="2">
        <f>'标准-普通'!N443</f>
        <v>0</v>
      </c>
      <c r="H594" s="2" t="s">
        <v>924</v>
      </c>
    </row>
    <row r="595" spans="1:8" x14ac:dyDescent="0.15">
      <c r="A595" s="2">
        <f t="shared" si="50"/>
        <v>120189</v>
      </c>
      <c r="B595" s="2">
        <f t="shared" si="51"/>
        <v>120189</v>
      </c>
      <c r="C595" s="2" t="s">
        <v>545</v>
      </c>
      <c r="D595" s="2">
        <f>'标准-普通'!L444</f>
        <v>189</v>
      </c>
      <c r="E595" s="2">
        <f>'标准-普通'!M444</f>
        <v>9</v>
      </c>
      <c r="F595" s="2" t="str">
        <f>'标准-普通'!T444</f>
        <v>[600702108000,600702208000,600702308000,600702408000]</v>
      </c>
      <c r="G595" s="2">
        <f>'标准-普通'!N444</f>
        <v>0</v>
      </c>
      <c r="H595" s="2" t="s">
        <v>924</v>
      </c>
    </row>
    <row r="596" spans="1:8" x14ac:dyDescent="0.15">
      <c r="A596" s="2">
        <f t="shared" si="50"/>
        <v>120190</v>
      </c>
      <c r="B596" s="2">
        <f t="shared" si="51"/>
        <v>120190</v>
      </c>
      <c r="C596" s="2" t="s">
        <v>546</v>
      </c>
      <c r="D596" s="2">
        <f>'标准-普通'!L445</f>
        <v>190</v>
      </c>
      <c r="E596" s="2">
        <f>'标准-普通'!M445</f>
        <v>9</v>
      </c>
      <c r="F596" s="2" t="str">
        <f>'标准-普通'!T445</f>
        <v>[600702108000,600702208000,600702308000,600702408000]</v>
      </c>
      <c r="G596" s="2">
        <f>'标准-普通'!N445</f>
        <v>0</v>
      </c>
      <c r="H596" s="2" t="s">
        <v>924</v>
      </c>
    </row>
    <row r="597" spans="1:8" x14ac:dyDescent="0.15">
      <c r="A597" s="2">
        <f t="shared" si="50"/>
        <v>120191</v>
      </c>
      <c r="B597" s="2">
        <f t="shared" si="51"/>
        <v>120191</v>
      </c>
      <c r="C597" s="2" t="s">
        <v>547</v>
      </c>
      <c r="D597" s="2">
        <f>'标准-普通'!L446</f>
        <v>191</v>
      </c>
      <c r="E597" s="2">
        <f>'标准-普通'!M446</f>
        <v>9</v>
      </c>
      <c r="F597" s="2" t="str">
        <f>'标准-普通'!T446</f>
        <v>[600702108000,600702208000,600702308000,600702408000]</v>
      </c>
      <c r="G597" s="2">
        <f>'标准-普通'!N446</f>
        <v>0</v>
      </c>
      <c r="H597" s="2" t="s">
        <v>924</v>
      </c>
    </row>
    <row r="598" spans="1:8" x14ac:dyDescent="0.15">
      <c r="A598" s="2">
        <f t="shared" si="50"/>
        <v>120192</v>
      </c>
      <c r="B598" s="2">
        <f t="shared" si="51"/>
        <v>120192</v>
      </c>
      <c r="C598" s="2" t="s">
        <v>548</v>
      </c>
      <c r="D598" s="2">
        <f>'标准-普通'!L447</f>
        <v>192</v>
      </c>
      <c r="E598" s="2">
        <f>'标准-普通'!M447</f>
        <v>9</v>
      </c>
      <c r="F598" s="2" t="str">
        <f>'标准-普通'!T447</f>
        <v>[600702108000,600702208000,600702308000,600702408000]</v>
      </c>
      <c r="G598" s="2">
        <f>'标准-普通'!N447</f>
        <v>0</v>
      </c>
      <c r="H598" s="2" t="s">
        <v>924</v>
      </c>
    </row>
    <row r="599" spans="1:8" x14ac:dyDescent="0.15">
      <c r="A599" s="2">
        <f t="shared" si="50"/>
        <v>120193</v>
      </c>
      <c r="B599" s="2">
        <f t="shared" si="51"/>
        <v>120193</v>
      </c>
      <c r="C599" s="2" t="s">
        <v>549</v>
      </c>
      <c r="D599" s="2">
        <f>'标准-普通'!L448</f>
        <v>193</v>
      </c>
      <c r="E599" s="2">
        <f>'标准-普通'!M448</f>
        <v>9</v>
      </c>
      <c r="F599" s="2" t="str">
        <f>'标准-普通'!T448</f>
        <v>[600702108000,600702208000,600702308000,600702408000]</v>
      </c>
      <c r="G599" s="2">
        <f>'标准-普通'!N448</f>
        <v>0</v>
      </c>
      <c r="H599" s="2" t="s">
        <v>924</v>
      </c>
    </row>
    <row r="600" spans="1:8" x14ac:dyDescent="0.15">
      <c r="A600" s="2">
        <f t="shared" si="50"/>
        <v>120194</v>
      </c>
      <c r="B600" s="2">
        <f t="shared" si="51"/>
        <v>120194</v>
      </c>
      <c r="C600" s="2" t="s">
        <v>550</v>
      </c>
      <c r="D600" s="2">
        <f>'标准-普通'!L449</f>
        <v>194</v>
      </c>
      <c r="E600" s="2">
        <f>'标准-普通'!M449</f>
        <v>9</v>
      </c>
      <c r="F600" s="2" t="str">
        <f>'标准-普通'!T449</f>
        <v>[600702108000,600702208000,600702308000,600702408000]</v>
      </c>
      <c r="G600" s="2">
        <f>'标准-普通'!N449</f>
        <v>0</v>
      </c>
      <c r="H600" s="2" t="s">
        <v>924</v>
      </c>
    </row>
    <row r="601" spans="1:8" x14ac:dyDescent="0.15">
      <c r="A601" s="2">
        <f t="shared" ref="A601:A656" si="52">B601</f>
        <v>120195</v>
      </c>
      <c r="B601" s="2">
        <f t="shared" ref="B601:B656" si="53">B600+1</f>
        <v>120195</v>
      </c>
      <c r="C601" s="2" t="s">
        <v>551</v>
      </c>
      <c r="D601" s="2">
        <f>'标准-普通'!L450</f>
        <v>195</v>
      </c>
      <c r="E601" s="2">
        <f>'标准-普通'!M450</f>
        <v>9</v>
      </c>
      <c r="F601" s="2" t="str">
        <f>'标准-普通'!T450</f>
        <v>[600702108000,600702208000,600702308000,600702408000]</v>
      </c>
      <c r="G601" s="2">
        <f>'标准-普通'!N450</f>
        <v>0</v>
      </c>
      <c r="H601" s="2" t="s">
        <v>924</v>
      </c>
    </row>
    <row r="602" spans="1:8" x14ac:dyDescent="0.15">
      <c r="A602" s="2">
        <f t="shared" si="52"/>
        <v>120196</v>
      </c>
      <c r="B602" s="2">
        <f t="shared" si="53"/>
        <v>120196</v>
      </c>
      <c r="C602" s="2" t="s">
        <v>552</v>
      </c>
      <c r="D602" s="2">
        <f>'标准-普通'!L451</f>
        <v>196</v>
      </c>
      <c r="E602" s="2">
        <f>'标准-普通'!M451</f>
        <v>9</v>
      </c>
      <c r="F602" s="2" t="str">
        <f>'标准-普通'!T451</f>
        <v>[600702108000,600702208000,600702308000,600702408000]</v>
      </c>
      <c r="G602" s="2">
        <f>'标准-普通'!N451</f>
        <v>0</v>
      </c>
      <c r="H602" s="2" t="s">
        <v>924</v>
      </c>
    </row>
    <row r="603" spans="1:8" x14ac:dyDescent="0.15">
      <c r="A603" s="2">
        <f t="shared" si="52"/>
        <v>120197</v>
      </c>
      <c r="B603" s="2">
        <f t="shared" si="53"/>
        <v>120197</v>
      </c>
      <c r="C603" s="2" t="s">
        <v>553</v>
      </c>
      <c r="D603" s="2">
        <f>'标准-普通'!L452</f>
        <v>197</v>
      </c>
      <c r="E603" s="2">
        <f>'标准-普通'!M452</f>
        <v>9</v>
      </c>
      <c r="F603" s="2" t="str">
        <f>'标准-普通'!T452</f>
        <v>[600702108000,600702208000,600702308000,600702408000]</v>
      </c>
      <c r="G603" s="2">
        <f>'标准-普通'!N452</f>
        <v>0</v>
      </c>
      <c r="H603" s="2" t="s">
        <v>924</v>
      </c>
    </row>
    <row r="604" spans="1:8" x14ac:dyDescent="0.15">
      <c r="A604" s="2">
        <f t="shared" si="52"/>
        <v>120198</v>
      </c>
      <c r="B604" s="2">
        <f t="shared" si="53"/>
        <v>120198</v>
      </c>
      <c r="C604" s="2" t="s">
        <v>554</v>
      </c>
      <c r="D604" s="2">
        <f>'标准-普通'!L453</f>
        <v>198</v>
      </c>
      <c r="E604" s="2">
        <f>'标准-普通'!M453</f>
        <v>9</v>
      </c>
      <c r="F604" s="2" t="str">
        <f>'标准-普通'!T453</f>
        <v>[600702108000,600702208000,600702308000,600702408000]</v>
      </c>
      <c r="G604" s="2">
        <f>'标准-普通'!N453</f>
        <v>0</v>
      </c>
      <c r="H604" s="2" t="s">
        <v>924</v>
      </c>
    </row>
    <row r="605" spans="1:8" x14ac:dyDescent="0.15">
      <c r="A605" s="2">
        <f t="shared" si="52"/>
        <v>120199</v>
      </c>
      <c r="B605" s="2">
        <f t="shared" si="53"/>
        <v>120199</v>
      </c>
      <c r="C605" s="2" t="s">
        <v>555</v>
      </c>
      <c r="D605" s="2">
        <f>'标准-普通'!L454</f>
        <v>199</v>
      </c>
      <c r="E605" s="2">
        <f>'标准-普通'!M454</f>
        <v>9</v>
      </c>
      <c r="F605" s="2" t="str">
        <f>'标准-普通'!T454</f>
        <v>[600702108000,600702208000,600702308000,600702408000]</v>
      </c>
      <c r="G605" s="2">
        <f>'标准-普通'!N454</f>
        <v>0</v>
      </c>
      <c r="H605" s="2" t="s">
        <v>924</v>
      </c>
    </row>
    <row r="606" spans="1:8" x14ac:dyDescent="0.15">
      <c r="A606" s="2">
        <f t="shared" si="52"/>
        <v>120200</v>
      </c>
      <c r="B606" s="2">
        <f t="shared" si="53"/>
        <v>120200</v>
      </c>
      <c r="C606" s="2" t="s">
        <v>556</v>
      </c>
      <c r="D606" s="2">
        <f>'标准-普通'!L455</f>
        <v>200</v>
      </c>
      <c r="E606" s="2">
        <f>'标准-普通'!M455</f>
        <v>9</v>
      </c>
      <c r="F606" s="2" t="str">
        <f>'标准-普通'!T455</f>
        <v>[600702108000,600702208000,600702308000,600702408000]</v>
      </c>
      <c r="G606" s="2">
        <f>'标准-普通'!N455</f>
        <v>0</v>
      </c>
      <c r="H606" s="2" t="s">
        <v>924</v>
      </c>
    </row>
    <row r="607" spans="1:8" x14ac:dyDescent="0.15">
      <c r="A607" s="2">
        <f t="shared" si="52"/>
        <v>120201</v>
      </c>
      <c r="B607" s="2">
        <f t="shared" si="53"/>
        <v>120201</v>
      </c>
      <c r="C607" s="2" t="s">
        <v>557</v>
      </c>
      <c r="D607" s="2">
        <f>'标准-普通'!L456</f>
        <v>201</v>
      </c>
      <c r="E607" s="2">
        <f>'标准-普通'!M456</f>
        <v>9</v>
      </c>
      <c r="F607" s="2" t="str">
        <f>'标准-普通'!T456</f>
        <v>[600702108000,600702208000,600702308000,600702408000]</v>
      </c>
      <c r="G607" s="2">
        <f>'标准-普通'!N456</f>
        <v>0</v>
      </c>
      <c r="H607" s="2" t="s">
        <v>924</v>
      </c>
    </row>
    <row r="608" spans="1:8" x14ac:dyDescent="0.15">
      <c r="A608" s="2">
        <f t="shared" si="52"/>
        <v>120202</v>
      </c>
      <c r="B608" s="2">
        <f t="shared" si="53"/>
        <v>120202</v>
      </c>
      <c r="C608" s="2" t="s">
        <v>558</v>
      </c>
      <c r="D608" s="2">
        <f>'标准-普通'!L457</f>
        <v>202</v>
      </c>
      <c r="E608" s="2">
        <f>'标准-普通'!M457</f>
        <v>9</v>
      </c>
      <c r="F608" s="2" t="str">
        <f>'标准-普通'!T457</f>
        <v>[600702108000,600702208000,600702308000,600702408000]</v>
      </c>
      <c r="G608" s="2">
        <f>'标准-普通'!N457</f>
        <v>0</v>
      </c>
      <c r="H608" s="2" t="s">
        <v>924</v>
      </c>
    </row>
    <row r="609" spans="1:8" x14ac:dyDescent="0.15">
      <c r="A609" s="2">
        <f t="shared" si="52"/>
        <v>120203</v>
      </c>
      <c r="B609" s="2">
        <f t="shared" si="53"/>
        <v>120203</v>
      </c>
      <c r="C609" s="2" t="s">
        <v>559</v>
      </c>
      <c r="D609" s="2">
        <f>'标准-普通'!L458</f>
        <v>203</v>
      </c>
      <c r="E609" s="2">
        <f>'标准-普通'!M458</f>
        <v>10</v>
      </c>
      <c r="F609" s="2" t="str">
        <f>'标准-普通'!T458</f>
        <v>[600702108000,600702208000,600702308000,600702408000]</v>
      </c>
      <c r="G609" s="2">
        <f>'标准-普通'!N458</f>
        <v>0</v>
      </c>
      <c r="H609" s="2" t="s">
        <v>924</v>
      </c>
    </row>
    <row r="610" spans="1:8" x14ac:dyDescent="0.15">
      <c r="A610" s="2">
        <f t="shared" si="52"/>
        <v>120204</v>
      </c>
      <c r="B610" s="2">
        <f t="shared" si="53"/>
        <v>120204</v>
      </c>
      <c r="C610" s="2" t="s">
        <v>560</v>
      </c>
      <c r="D610" s="2">
        <f>'标准-普通'!L459</f>
        <v>204</v>
      </c>
      <c r="E610" s="2">
        <f>'标准-普通'!M459</f>
        <v>10</v>
      </c>
      <c r="F610" s="2" t="str">
        <f>'标准-普通'!T459</f>
        <v>[600702108000,600702208000,600702308000,600702408000]</v>
      </c>
      <c r="G610" s="2">
        <f>'标准-普通'!N459</f>
        <v>0</v>
      </c>
      <c r="H610" s="2" t="s">
        <v>924</v>
      </c>
    </row>
    <row r="611" spans="1:8" x14ac:dyDescent="0.15">
      <c r="A611" s="2">
        <f t="shared" si="52"/>
        <v>120205</v>
      </c>
      <c r="B611" s="2">
        <f t="shared" si="53"/>
        <v>120205</v>
      </c>
      <c r="C611" s="2" t="s">
        <v>561</v>
      </c>
      <c r="D611" s="2">
        <f>'标准-普通'!L460</f>
        <v>205</v>
      </c>
      <c r="E611" s="2">
        <f>'标准-普通'!M460</f>
        <v>10</v>
      </c>
      <c r="F611" s="2" t="str">
        <f>'标准-普通'!T460</f>
        <v>[600702108000,600702208000,600702308000,600702408000]</v>
      </c>
      <c r="G611" s="2">
        <f>'标准-普通'!N460</f>
        <v>0</v>
      </c>
      <c r="H611" s="2" t="s">
        <v>924</v>
      </c>
    </row>
    <row r="612" spans="1:8" x14ac:dyDescent="0.15">
      <c r="A612" s="2">
        <f t="shared" si="52"/>
        <v>120206</v>
      </c>
      <c r="B612" s="2">
        <f t="shared" si="53"/>
        <v>120206</v>
      </c>
      <c r="C612" s="2" t="s">
        <v>562</v>
      </c>
      <c r="D612" s="2">
        <f>'标准-普通'!L461</f>
        <v>206</v>
      </c>
      <c r="E612" s="2">
        <f>'标准-普通'!M461</f>
        <v>10</v>
      </c>
      <c r="F612" s="2" t="str">
        <f>'标准-普通'!T461</f>
        <v>[600702108000,600702208000,600702308000,600702408000]</v>
      </c>
      <c r="G612" s="2">
        <f>'标准-普通'!N461</f>
        <v>0</v>
      </c>
      <c r="H612" s="2" t="s">
        <v>924</v>
      </c>
    </row>
    <row r="613" spans="1:8" x14ac:dyDescent="0.15">
      <c r="A613" s="2">
        <f t="shared" si="52"/>
        <v>120207</v>
      </c>
      <c r="B613" s="2">
        <f t="shared" si="53"/>
        <v>120207</v>
      </c>
      <c r="C613" s="2" t="s">
        <v>563</v>
      </c>
      <c r="D613" s="2">
        <f>'标准-普通'!L462</f>
        <v>207</v>
      </c>
      <c r="E613" s="2">
        <f>'标准-普通'!M462</f>
        <v>10</v>
      </c>
      <c r="F613" s="2" t="str">
        <f>'标准-普通'!T462</f>
        <v>[600702108000,600702208000,600702308000,600702408000]</v>
      </c>
      <c r="G613" s="2">
        <f>'标准-普通'!N462</f>
        <v>0</v>
      </c>
      <c r="H613" s="2" t="s">
        <v>924</v>
      </c>
    </row>
    <row r="614" spans="1:8" x14ac:dyDescent="0.15">
      <c r="A614" s="2">
        <f t="shared" si="52"/>
        <v>120208</v>
      </c>
      <c r="B614" s="2">
        <f t="shared" si="53"/>
        <v>120208</v>
      </c>
      <c r="C614" s="2" t="s">
        <v>564</v>
      </c>
      <c r="D614" s="2">
        <f>'标准-普通'!L463</f>
        <v>208</v>
      </c>
      <c r="E614" s="2">
        <f>'标准-普通'!M463</f>
        <v>10</v>
      </c>
      <c r="F614" s="2" t="str">
        <f>'标准-普通'!T463</f>
        <v>[600702108000,600702208000,600702308000,600702408000]</v>
      </c>
      <c r="G614" s="2">
        <f>'标准-普通'!N463</f>
        <v>0</v>
      </c>
      <c r="H614" s="2" t="s">
        <v>924</v>
      </c>
    </row>
    <row r="615" spans="1:8" x14ac:dyDescent="0.15">
      <c r="A615" s="2">
        <f t="shared" si="52"/>
        <v>120209</v>
      </c>
      <c r="B615" s="2">
        <f t="shared" si="53"/>
        <v>120209</v>
      </c>
      <c r="C615" s="2" t="s">
        <v>565</v>
      </c>
      <c r="D615" s="2">
        <f>'标准-普通'!L464</f>
        <v>209</v>
      </c>
      <c r="E615" s="2">
        <f>'标准-普通'!M464</f>
        <v>10</v>
      </c>
      <c r="F615" s="2" t="str">
        <f>'标准-普通'!T464</f>
        <v>[600702108000,600702208000,600702308000,600702408000]</v>
      </c>
      <c r="G615" s="2">
        <f>'标准-普通'!N464</f>
        <v>0</v>
      </c>
      <c r="H615" s="2" t="s">
        <v>924</v>
      </c>
    </row>
    <row r="616" spans="1:8" x14ac:dyDescent="0.15">
      <c r="A616" s="2">
        <f t="shared" si="52"/>
        <v>120210</v>
      </c>
      <c r="B616" s="2">
        <f t="shared" si="53"/>
        <v>120210</v>
      </c>
      <c r="C616" s="2" t="s">
        <v>566</v>
      </c>
      <c r="D616" s="2">
        <f>'标准-普通'!L465</f>
        <v>210</v>
      </c>
      <c r="E616" s="2">
        <f>'标准-普通'!M465</f>
        <v>10</v>
      </c>
      <c r="F616" s="2" t="str">
        <f>'标准-普通'!T465</f>
        <v>[600702108000,600702208000,600702308000,600702408000]</v>
      </c>
      <c r="G616" s="2">
        <f>'标准-普通'!N465</f>
        <v>0</v>
      </c>
      <c r="H616" s="2" t="s">
        <v>924</v>
      </c>
    </row>
    <row r="617" spans="1:8" x14ac:dyDescent="0.15">
      <c r="A617" s="2">
        <f t="shared" si="52"/>
        <v>120211</v>
      </c>
      <c r="B617" s="2">
        <f t="shared" si="53"/>
        <v>120211</v>
      </c>
      <c r="C617" s="2" t="s">
        <v>567</v>
      </c>
      <c r="D617" s="2">
        <f>'标准-普通'!L466</f>
        <v>211</v>
      </c>
      <c r="E617" s="2">
        <f>'标准-普通'!M466</f>
        <v>10</v>
      </c>
      <c r="F617" s="2" t="str">
        <f>'标准-普通'!T466</f>
        <v>[600702108000,600702208000,600702308000,600702408000]</v>
      </c>
      <c r="G617" s="2">
        <f>'标准-普通'!N466</f>
        <v>0</v>
      </c>
      <c r="H617" s="2" t="s">
        <v>924</v>
      </c>
    </row>
    <row r="618" spans="1:8" x14ac:dyDescent="0.15">
      <c r="A618" s="2">
        <f t="shared" si="52"/>
        <v>120212</v>
      </c>
      <c r="B618" s="2">
        <f t="shared" si="53"/>
        <v>120212</v>
      </c>
      <c r="C618" s="2" t="s">
        <v>568</v>
      </c>
      <c r="D618" s="2">
        <f>'标准-普通'!L467</f>
        <v>212</v>
      </c>
      <c r="E618" s="2">
        <f>'标准-普通'!M467</f>
        <v>10</v>
      </c>
      <c r="F618" s="2" t="str">
        <f>'标准-普通'!T467</f>
        <v>[600702108000,600702208000,600702308000,600702408000]</v>
      </c>
      <c r="G618" s="2">
        <f>'标准-普通'!N467</f>
        <v>0</v>
      </c>
      <c r="H618" s="2" t="s">
        <v>924</v>
      </c>
    </row>
    <row r="619" spans="1:8" x14ac:dyDescent="0.15">
      <c r="A619" s="2">
        <f t="shared" si="52"/>
        <v>120213</v>
      </c>
      <c r="B619" s="2">
        <f t="shared" si="53"/>
        <v>120213</v>
      </c>
      <c r="C619" s="2" t="s">
        <v>569</v>
      </c>
      <c r="D619" s="2">
        <f>'标准-普通'!L468</f>
        <v>213</v>
      </c>
      <c r="E619" s="2">
        <f>'标准-普通'!M468</f>
        <v>10</v>
      </c>
      <c r="F619" s="2" t="str">
        <f>'标准-普通'!T468</f>
        <v>[600702108000,600702208000,600702308000,600702408000]</v>
      </c>
      <c r="G619" s="2">
        <f>'标准-普通'!N468</f>
        <v>0</v>
      </c>
      <c r="H619" s="2" t="s">
        <v>924</v>
      </c>
    </row>
    <row r="620" spans="1:8" x14ac:dyDescent="0.15">
      <c r="A620" s="2">
        <f t="shared" si="52"/>
        <v>120214</v>
      </c>
      <c r="B620" s="2">
        <f t="shared" si="53"/>
        <v>120214</v>
      </c>
      <c r="C620" s="2" t="s">
        <v>570</v>
      </c>
      <c r="D620" s="2">
        <f>'标准-普通'!L469</f>
        <v>214</v>
      </c>
      <c r="E620" s="2">
        <f>'标准-普通'!M469</f>
        <v>10</v>
      </c>
      <c r="F620" s="2" t="str">
        <f>'标准-普通'!T469</f>
        <v>[600702108000,600702208000,600702308000,600702408000]</v>
      </c>
      <c r="G620" s="2">
        <f>'标准-普通'!N469</f>
        <v>0</v>
      </c>
      <c r="H620" s="2" t="s">
        <v>924</v>
      </c>
    </row>
    <row r="621" spans="1:8" x14ac:dyDescent="0.15">
      <c r="A621" s="2">
        <f t="shared" si="52"/>
        <v>120215</v>
      </c>
      <c r="B621" s="2">
        <f t="shared" si="53"/>
        <v>120215</v>
      </c>
      <c r="C621" s="2" t="s">
        <v>571</v>
      </c>
      <c r="D621" s="2">
        <f>'标准-普通'!L470</f>
        <v>215</v>
      </c>
      <c r="E621" s="2">
        <f>'标准-普通'!M470</f>
        <v>10</v>
      </c>
      <c r="F621" s="2" t="str">
        <f>'标准-普通'!T470</f>
        <v>[600702108000,600702208000,600702308000,600702408000]</v>
      </c>
      <c r="G621" s="2">
        <f>'标准-普通'!N470</f>
        <v>0</v>
      </c>
      <c r="H621" s="2" t="s">
        <v>924</v>
      </c>
    </row>
    <row r="622" spans="1:8" x14ac:dyDescent="0.15">
      <c r="A622" s="2">
        <f t="shared" si="52"/>
        <v>120216</v>
      </c>
      <c r="B622" s="2">
        <f t="shared" si="53"/>
        <v>120216</v>
      </c>
      <c r="C622" s="2" t="s">
        <v>572</v>
      </c>
      <c r="D622" s="2">
        <f>'标准-普通'!L471</f>
        <v>216</v>
      </c>
      <c r="E622" s="2">
        <f>'标准-普通'!M471</f>
        <v>10</v>
      </c>
      <c r="F622" s="2" t="str">
        <f>'标准-普通'!T471</f>
        <v>[600702108000,600702208000,600702308000,600702408000]</v>
      </c>
      <c r="G622" s="2">
        <f>'标准-普通'!N471</f>
        <v>0</v>
      </c>
      <c r="H622" s="2" t="s">
        <v>924</v>
      </c>
    </row>
    <row r="623" spans="1:8" x14ac:dyDescent="0.15">
      <c r="A623" s="2">
        <f t="shared" si="52"/>
        <v>120217</v>
      </c>
      <c r="B623" s="2">
        <f t="shared" si="53"/>
        <v>120217</v>
      </c>
      <c r="C623" s="2" t="s">
        <v>573</v>
      </c>
      <c r="D623" s="2">
        <f>'标准-普通'!L472</f>
        <v>217</v>
      </c>
      <c r="E623" s="2">
        <f>'标准-普通'!M472</f>
        <v>10</v>
      </c>
      <c r="F623" s="2" t="str">
        <f>'标准-普通'!T472</f>
        <v>[600702108000,600702208000,600702308000,600702408000]</v>
      </c>
      <c r="G623" s="2">
        <f>'标准-普通'!N472</f>
        <v>0</v>
      </c>
      <c r="H623" s="2" t="s">
        <v>924</v>
      </c>
    </row>
    <row r="624" spans="1:8" x14ac:dyDescent="0.15">
      <c r="A624" s="2">
        <f t="shared" si="52"/>
        <v>120218</v>
      </c>
      <c r="B624" s="2">
        <f t="shared" si="53"/>
        <v>120218</v>
      </c>
      <c r="C624" s="2" t="s">
        <v>574</v>
      </c>
      <c r="D624" s="2">
        <f>'标准-普通'!L473</f>
        <v>218</v>
      </c>
      <c r="E624" s="2">
        <f>'标准-普通'!M473</f>
        <v>10</v>
      </c>
      <c r="F624" s="2" t="str">
        <f>'标准-普通'!T473</f>
        <v>[600802109000,600802209000,600802309000,600802409000]</v>
      </c>
      <c r="G624" s="2">
        <f>'标准-普通'!N473</f>
        <v>0</v>
      </c>
      <c r="H624" s="2" t="s">
        <v>924</v>
      </c>
    </row>
    <row r="625" spans="1:8" x14ac:dyDescent="0.15">
      <c r="A625" s="2">
        <f t="shared" si="52"/>
        <v>120219</v>
      </c>
      <c r="B625" s="2">
        <f t="shared" si="53"/>
        <v>120219</v>
      </c>
      <c r="C625" s="2" t="s">
        <v>575</v>
      </c>
      <c r="D625" s="2">
        <f>'标准-普通'!L474</f>
        <v>219</v>
      </c>
      <c r="E625" s="2">
        <f>'标准-普通'!M474</f>
        <v>10</v>
      </c>
      <c r="F625" s="2" t="str">
        <f>'标准-普通'!T474</f>
        <v>[600802109000,600802209000,600802309000,600802409000]</v>
      </c>
      <c r="G625" s="2">
        <f>'标准-普通'!N474</f>
        <v>0</v>
      </c>
      <c r="H625" s="2" t="s">
        <v>924</v>
      </c>
    </row>
    <row r="626" spans="1:8" x14ac:dyDescent="0.15">
      <c r="A626" s="2">
        <f t="shared" si="52"/>
        <v>120220</v>
      </c>
      <c r="B626" s="2">
        <f t="shared" si="53"/>
        <v>120220</v>
      </c>
      <c r="C626" s="2" t="s">
        <v>576</v>
      </c>
      <c r="D626" s="2">
        <f>'标准-普通'!L475</f>
        <v>220</v>
      </c>
      <c r="E626" s="2">
        <f>'标准-普通'!M475</f>
        <v>10</v>
      </c>
      <c r="F626" s="2" t="str">
        <f>'标准-普通'!T475</f>
        <v>[600802109000,600802209000,600802309000,600802409000]</v>
      </c>
      <c r="G626" s="2">
        <f>'标准-普通'!N475</f>
        <v>0</v>
      </c>
      <c r="H626" s="2" t="s">
        <v>924</v>
      </c>
    </row>
    <row r="627" spans="1:8" x14ac:dyDescent="0.15">
      <c r="A627" s="2">
        <f t="shared" si="52"/>
        <v>120221</v>
      </c>
      <c r="B627" s="2">
        <f t="shared" si="53"/>
        <v>120221</v>
      </c>
      <c r="C627" s="2" t="s">
        <v>577</v>
      </c>
      <c r="D627" s="2">
        <f>'标准-普通'!L476</f>
        <v>221</v>
      </c>
      <c r="E627" s="2">
        <f>'标准-普通'!M476</f>
        <v>10</v>
      </c>
      <c r="F627" s="2" t="str">
        <f>'标准-普通'!T476</f>
        <v>[600802109000,600802209000,600802309000,600802409000]</v>
      </c>
      <c r="G627" s="2">
        <f>'标准-普通'!N476</f>
        <v>0</v>
      </c>
      <c r="H627" s="2" t="s">
        <v>924</v>
      </c>
    </row>
    <row r="628" spans="1:8" x14ac:dyDescent="0.15">
      <c r="A628" s="2">
        <f t="shared" si="52"/>
        <v>120222</v>
      </c>
      <c r="B628" s="2">
        <f t="shared" si="53"/>
        <v>120222</v>
      </c>
      <c r="C628" s="2" t="s">
        <v>578</v>
      </c>
      <c r="D628" s="2">
        <f>'标准-普通'!L477</f>
        <v>222</v>
      </c>
      <c r="E628" s="2">
        <f>'标准-普通'!M477</f>
        <v>10</v>
      </c>
      <c r="F628" s="2" t="str">
        <f>'标准-普通'!T477</f>
        <v>[600802109000,600802209000,600802309000,600802409000]</v>
      </c>
      <c r="G628" s="2">
        <f>'标准-普通'!N477</f>
        <v>0</v>
      </c>
      <c r="H628" s="2" t="s">
        <v>924</v>
      </c>
    </row>
    <row r="629" spans="1:8" x14ac:dyDescent="0.15">
      <c r="A629" s="2">
        <f t="shared" si="52"/>
        <v>120223</v>
      </c>
      <c r="B629" s="2">
        <f t="shared" si="53"/>
        <v>120223</v>
      </c>
      <c r="C629" s="2" t="s">
        <v>579</v>
      </c>
      <c r="D629" s="2">
        <f>'标准-普通'!L478</f>
        <v>223</v>
      </c>
      <c r="E629" s="2">
        <f>'标准-普通'!M478</f>
        <v>10</v>
      </c>
      <c r="F629" s="2" t="str">
        <f>'标准-普通'!T478</f>
        <v>[600802109000,600802209000,600802309000,600802409000]</v>
      </c>
      <c r="G629" s="2">
        <f>'标准-普通'!N478</f>
        <v>1</v>
      </c>
      <c r="H629" s="2" t="s">
        <v>924</v>
      </c>
    </row>
    <row r="630" spans="1:8" x14ac:dyDescent="0.15">
      <c r="A630" s="2">
        <f t="shared" si="52"/>
        <v>120224</v>
      </c>
      <c r="B630" s="2">
        <f t="shared" si="53"/>
        <v>120224</v>
      </c>
      <c r="C630" s="2" t="s">
        <v>580</v>
      </c>
      <c r="D630" s="2">
        <f>'标准-普通'!L479</f>
        <v>224</v>
      </c>
      <c r="E630" s="2">
        <f>'标准-普通'!M479</f>
        <v>10</v>
      </c>
      <c r="F630" s="2" t="str">
        <f>'标准-普通'!T479</f>
        <v>[600802109000,600802209000,600802309000,600802409000]</v>
      </c>
      <c r="G630" s="2">
        <f>'标准-普通'!N479</f>
        <v>1</v>
      </c>
      <c r="H630" s="2" t="s">
        <v>924</v>
      </c>
    </row>
    <row r="631" spans="1:8" x14ac:dyDescent="0.15">
      <c r="A631" s="2">
        <f t="shared" si="52"/>
        <v>120225</v>
      </c>
      <c r="B631" s="2">
        <f t="shared" si="53"/>
        <v>120225</v>
      </c>
      <c r="C631" s="2" t="s">
        <v>581</v>
      </c>
      <c r="D631" s="2">
        <f>'标准-普通'!L480</f>
        <v>225</v>
      </c>
      <c r="E631" s="2">
        <f>'标准-普通'!M480</f>
        <v>10</v>
      </c>
      <c r="F631" s="2" t="str">
        <f>'标准-普通'!T480</f>
        <v>[600802109000,600802209000,600802309000,600802409000]</v>
      </c>
      <c r="G631" s="2">
        <f>'标准-普通'!N480</f>
        <v>1</v>
      </c>
      <c r="H631" s="2" t="s">
        <v>924</v>
      </c>
    </row>
    <row r="632" spans="1:8" x14ac:dyDescent="0.15">
      <c r="A632" s="2">
        <f t="shared" si="52"/>
        <v>120226</v>
      </c>
      <c r="B632" s="2">
        <f t="shared" si="53"/>
        <v>120226</v>
      </c>
      <c r="C632" s="2" t="s">
        <v>582</v>
      </c>
      <c r="D632" s="2">
        <f>'标准-普通'!L481</f>
        <v>226</v>
      </c>
      <c r="E632" s="2">
        <f>'标准-普通'!M481</f>
        <v>10</v>
      </c>
      <c r="F632" s="2" t="str">
        <f>'标准-普通'!T481</f>
        <v>[600802109000,600802209000,600802309000,600802409000]</v>
      </c>
      <c r="G632" s="2">
        <f>'标准-普通'!N481</f>
        <v>1</v>
      </c>
      <c r="H632" s="2" t="s">
        <v>924</v>
      </c>
    </row>
    <row r="633" spans="1:8" x14ac:dyDescent="0.15">
      <c r="A633" s="2">
        <f t="shared" si="52"/>
        <v>120227</v>
      </c>
      <c r="B633" s="2">
        <f t="shared" si="53"/>
        <v>120227</v>
      </c>
      <c r="C633" s="2" t="s">
        <v>583</v>
      </c>
      <c r="D633" s="2">
        <f>'标准-普通'!L482</f>
        <v>227</v>
      </c>
      <c r="E633" s="2">
        <f>'标准-普通'!M482</f>
        <v>10</v>
      </c>
      <c r="F633" s="2" t="str">
        <f>'标准-普通'!T482</f>
        <v>[600802109000,600802209000,600802309000,600802409000]</v>
      </c>
      <c r="G633" s="2">
        <f>'标准-普通'!N482</f>
        <v>1</v>
      </c>
      <c r="H633" s="2" t="s">
        <v>924</v>
      </c>
    </row>
    <row r="634" spans="1:8" x14ac:dyDescent="0.15">
      <c r="A634" s="2">
        <f t="shared" si="52"/>
        <v>120228</v>
      </c>
      <c r="B634" s="2">
        <f t="shared" si="53"/>
        <v>120228</v>
      </c>
      <c r="C634" s="2" t="s">
        <v>584</v>
      </c>
      <c r="D634" s="2">
        <f>'标准-普通'!L483</f>
        <v>228</v>
      </c>
      <c r="E634" s="2">
        <f>'标准-普通'!M483</f>
        <v>10</v>
      </c>
      <c r="F634" s="2" t="str">
        <f>'标准-普通'!T483</f>
        <v>[600802109000,600802209000,600802309000,600802409000]</v>
      </c>
      <c r="G634" s="2">
        <f>'标准-普通'!N483</f>
        <v>2</v>
      </c>
      <c r="H634" s="2" t="s">
        <v>924</v>
      </c>
    </row>
    <row r="635" spans="1:8" x14ac:dyDescent="0.15">
      <c r="A635" s="2">
        <f t="shared" si="52"/>
        <v>120229</v>
      </c>
      <c r="B635" s="2">
        <f t="shared" si="53"/>
        <v>120229</v>
      </c>
      <c r="C635" s="2" t="s">
        <v>585</v>
      </c>
      <c r="D635" s="2">
        <f>'标准-普通'!L484</f>
        <v>229</v>
      </c>
      <c r="E635" s="2">
        <f>'标准-普通'!M484</f>
        <v>10</v>
      </c>
      <c r="F635" s="2" t="str">
        <f>'标准-普通'!T484</f>
        <v>[600802109000,600802209000,600802309000,600802409000]</v>
      </c>
      <c r="G635" s="2">
        <f>'标准-普通'!N484</f>
        <v>2</v>
      </c>
      <c r="H635" s="2" t="s">
        <v>924</v>
      </c>
    </row>
    <row r="636" spans="1:8" x14ac:dyDescent="0.15">
      <c r="A636" s="2">
        <f t="shared" si="52"/>
        <v>120230</v>
      </c>
      <c r="B636" s="2">
        <f t="shared" si="53"/>
        <v>120230</v>
      </c>
      <c r="C636" s="2" t="s">
        <v>586</v>
      </c>
      <c r="D636" s="2">
        <f>'标准-普通'!L485</f>
        <v>230</v>
      </c>
      <c r="E636" s="2">
        <f>'标准-普通'!M485</f>
        <v>10</v>
      </c>
      <c r="F636" s="2" t="str">
        <f>'标准-普通'!T485</f>
        <v>[600802109000,600802209000,600802309000,600802409000]</v>
      </c>
      <c r="G636" s="2">
        <f>'标准-普通'!N485</f>
        <v>2</v>
      </c>
      <c r="H636" s="2" t="s">
        <v>924</v>
      </c>
    </row>
    <row r="637" spans="1:8" x14ac:dyDescent="0.15">
      <c r="A637" s="2">
        <f t="shared" si="52"/>
        <v>120231</v>
      </c>
      <c r="B637" s="2">
        <f t="shared" si="53"/>
        <v>120231</v>
      </c>
      <c r="C637" s="2" t="s">
        <v>587</v>
      </c>
      <c r="D637" s="2">
        <f>'标准-普通'!L486</f>
        <v>231</v>
      </c>
      <c r="E637" s="2">
        <f>'标准-普通'!M486</f>
        <v>10</v>
      </c>
      <c r="F637" s="2" t="str">
        <f>'标准-普通'!T486</f>
        <v>[600802109000,600802209000,600802309000,600802409000]</v>
      </c>
      <c r="G637" s="2">
        <f>'标准-普通'!N486</f>
        <v>2</v>
      </c>
      <c r="H637" s="2" t="s">
        <v>924</v>
      </c>
    </row>
    <row r="638" spans="1:8" x14ac:dyDescent="0.15">
      <c r="A638" s="2">
        <f t="shared" si="52"/>
        <v>120232</v>
      </c>
      <c r="B638" s="2">
        <f t="shared" si="53"/>
        <v>120232</v>
      </c>
      <c r="C638" s="2" t="s">
        <v>588</v>
      </c>
      <c r="D638" s="2">
        <f>'标准-普通'!L487</f>
        <v>232</v>
      </c>
      <c r="E638" s="2">
        <f>'标准-普通'!M487</f>
        <v>10</v>
      </c>
      <c r="F638" s="2" t="str">
        <f>'标准-普通'!T487</f>
        <v>[600802109000,600802209000,600802309000,600802409000]</v>
      </c>
      <c r="G638" s="2">
        <f>'标准-普通'!N487</f>
        <v>2</v>
      </c>
      <c r="H638" s="2" t="s">
        <v>924</v>
      </c>
    </row>
    <row r="639" spans="1:8" x14ac:dyDescent="0.15">
      <c r="A639" s="2">
        <f t="shared" si="52"/>
        <v>120233</v>
      </c>
      <c r="B639" s="2">
        <f t="shared" si="53"/>
        <v>120233</v>
      </c>
      <c r="C639" s="2" t="s">
        <v>589</v>
      </c>
      <c r="D639" s="2">
        <f>'标准-普通'!L488</f>
        <v>233</v>
      </c>
      <c r="E639" s="2">
        <f>'标准-普通'!M488</f>
        <v>11</v>
      </c>
      <c r="F639" s="2" t="str">
        <f>'标准-普通'!T488</f>
        <v>[600802109000,600802209000,600802309000,600802409000]</v>
      </c>
      <c r="G639" s="2">
        <f>'标准-普通'!N488</f>
        <v>3</v>
      </c>
      <c r="H639" s="2" t="s">
        <v>924</v>
      </c>
    </row>
    <row r="640" spans="1:8" x14ac:dyDescent="0.15">
      <c r="A640" s="2">
        <f t="shared" si="52"/>
        <v>120234</v>
      </c>
      <c r="B640" s="2">
        <f t="shared" si="53"/>
        <v>120234</v>
      </c>
      <c r="C640" s="2" t="s">
        <v>590</v>
      </c>
      <c r="D640" s="2">
        <f>'标准-普通'!L489</f>
        <v>234</v>
      </c>
      <c r="E640" s="2">
        <f>'标准-普通'!M489</f>
        <v>11</v>
      </c>
      <c r="F640" s="2" t="str">
        <f>'标准-普通'!T489</f>
        <v>[600802109000,600802209000,600802309000,600802409000]</v>
      </c>
      <c r="G640" s="2">
        <f>'标准-普通'!N489</f>
        <v>3</v>
      </c>
      <c r="H640" s="2" t="s">
        <v>924</v>
      </c>
    </row>
    <row r="641" spans="1:8" x14ac:dyDescent="0.15">
      <c r="A641" s="2">
        <f t="shared" si="52"/>
        <v>120235</v>
      </c>
      <c r="B641" s="2">
        <f t="shared" si="53"/>
        <v>120235</v>
      </c>
      <c r="C641" s="2" t="s">
        <v>591</v>
      </c>
      <c r="D641" s="2">
        <f>'标准-普通'!L490</f>
        <v>235</v>
      </c>
      <c r="E641" s="2">
        <f>'标准-普通'!M490</f>
        <v>11</v>
      </c>
      <c r="F641" s="2" t="str">
        <f>'标准-普通'!T490</f>
        <v>[600802109000,600802209000,600802309000,600802409000]</v>
      </c>
      <c r="G641" s="2">
        <f>'标准-普通'!N490</f>
        <v>3</v>
      </c>
      <c r="H641" s="2" t="s">
        <v>924</v>
      </c>
    </row>
    <row r="642" spans="1:8" x14ac:dyDescent="0.15">
      <c r="A642" s="2">
        <f t="shared" si="52"/>
        <v>120236</v>
      </c>
      <c r="B642" s="2">
        <f t="shared" si="53"/>
        <v>120236</v>
      </c>
      <c r="C642" s="2" t="s">
        <v>592</v>
      </c>
      <c r="D642" s="2">
        <f>'标准-普通'!L491</f>
        <v>236</v>
      </c>
      <c r="E642" s="2">
        <f>'标准-普通'!M491</f>
        <v>11</v>
      </c>
      <c r="F642" s="2" t="str">
        <f>'标准-普通'!T491</f>
        <v>[600802109000,600802209000,600802309000,600802409000]</v>
      </c>
      <c r="G642" s="2">
        <f>'标准-普通'!N491</f>
        <v>3</v>
      </c>
      <c r="H642" s="2" t="s">
        <v>924</v>
      </c>
    </row>
    <row r="643" spans="1:8" x14ac:dyDescent="0.15">
      <c r="A643" s="2">
        <f t="shared" si="52"/>
        <v>120237</v>
      </c>
      <c r="B643" s="2">
        <f t="shared" si="53"/>
        <v>120237</v>
      </c>
      <c r="C643" s="2" t="s">
        <v>593</v>
      </c>
      <c r="D643" s="2">
        <f>'标准-普通'!L492</f>
        <v>237</v>
      </c>
      <c r="E643" s="2">
        <f>'标准-普通'!M492</f>
        <v>11</v>
      </c>
      <c r="F643" s="2" t="str">
        <f>'标准-普通'!T492</f>
        <v>[600802109000,600802209000,600802309000,600802409000]</v>
      </c>
      <c r="G643" s="2">
        <f>'标准-普通'!N492</f>
        <v>3</v>
      </c>
      <c r="H643" s="2" t="s">
        <v>924</v>
      </c>
    </row>
    <row r="644" spans="1:8" x14ac:dyDescent="0.15">
      <c r="A644" s="2">
        <f t="shared" si="52"/>
        <v>120238</v>
      </c>
      <c r="B644" s="2">
        <f t="shared" si="53"/>
        <v>120238</v>
      </c>
      <c r="C644" s="2" t="s">
        <v>594</v>
      </c>
      <c r="D644" s="2">
        <f>'标准-普通'!L493</f>
        <v>238</v>
      </c>
      <c r="E644" s="2">
        <f>'标准-普通'!M493</f>
        <v>11</v>
      </c>
      <c r="F644" s="2" t="str">
        <f>'标准-普通'!T493</f>
        <v>[600802109000,600802209000,600802309000,600802409000]</v>
      </c>
      <c r="G644" s="2">
        <f>'标准-普通'!N493</f>
        <v>4</v>
      </c>
      <c r="H644" s="2" t="s">
        <v>924</v>
      </c>
    </row>
    <row r="645" spans="1:8" x14ac:dyDescent="0.15">
      <c r="A645" s="2">
        <f t="shared" si="52"/>
        <v>120239</v>
      </c>
      <c r="B645" s="2">
        <f t="shared" si="53"/>
        <v>120239</v>
      </c>
      <c r="C645" s="2" t="s">
        <v>595</v>
      </c>
      <c r="D645" s="2">
        <f>'标准-普通'!L494</f>
        <v>239</v>
      </c>
      <c r="E645" s="2">
        <f>'标准-普通'!M494</f>
        <v>11</v>
      </c>
      <c r="F645" s="2" t="str">
        <f>'标准-普通'!T494</f>
        <v>[600802109000,600802209000,600802309000,600802409000]</v>
      </c>
      <c r="G645" s="2">
        <f>'标准-普通'!N494</f>
        <v>4</v>
      </c>
      <c r="H645" s="2" t="s">
        <v>924</v>
      </c>
    </row>
    <row r="646" spans="1:8" x14ac:dyDescent="0.15">
      <c r="A646" s="2">
        <f t="shared" si="52"/>
        <v>120240</v>
      </c>
      <c r="B646" s="2">
        <f t="shared" si="53"/>
        <v>120240</v>
      </c>
      <c r="C646" s="2" t="s">
        <v>596</v>
      </c>
      <c r="D646" s="2">
        <f>'标准-普通'!L495</f>
        <v>240</v>
      </c>
      <c r="E646" s="2">
        <f>'标准-普通'!M495</f>
        <v>11</v>
      </c>
      <c r="F646" s="2" t="str">
        <f>'标准-普通'!T495</f>
        <v>[600802109000,600802209000,600802309000,600802409000]</v>
      </c>
      <c r="G646" s="2">
        <f>'标准-普通'!N495</f>
        <v>4</v>
      </c>
      <c r="H646" s="2" t="s">
        <v>924</v>
      </c>
    </row>
    <row r="647" spans="1:8" x14ac:dyDescent="0.15">
      <c r="A647" s="2">
        <f t="shared" si="52"/>
        <v>120241</v>
      </c>
      <c r="B647" s="2">
        <f t="shared" si="53"/>
        <v>120241</v>
      </c>
      <c r="C647" s="2" t="s">
        <v>597</v>
      </c>
      <c r="D647" s="2">
        <f>'标准-普通'!L496</f>
        <v>241</v>
      </c>
      <c r="E647" s="2">
        <f>'标准-普通'!M496</f>
        <v>11</v>
      </c>
      <c r="F647" s="2" t="str">
        <f>'标准-普通'!T496</f>
        <v>[600802109000,600802209000,600802309000,600802409000]</v>
      </c>
      <c r="G647" s="2">
        <f>'标准-普通'!N496</f>
        <v>4</v>
      </c>
      <c r="H647" s="2" t="s">
        <v>924</v>
      </c>
    </row>
    <row r="648" spans="1:8" x14ac:dyDescent="0.15">
      <c r="A648" s="2">
        <f t="shared" si="52"/>
        <v>120242</v>
      </c>
      <c r="B648" s="2">
        <f t="shared" si="53"/>
        <v>120242</v>
      </c>
      <c r="C648" s="2" t="s">
        <v>598</v>
      </c>
      <c r="D648" s="2">
        <f>'标准-普通'!L497</f>
        <v>242</v>
      </c>
      <c r="E648" s="2">
        <f>'标准-普通'!M497</f>
        <v>11</v>
      </c>
      <c r="F648" s="2" t="str">
        <f>'标准-普通'!T497</f>
        <v>[600802109000,600802209000,600802309000,600802409000]</v>
      </c>
      <c r="G648" s="2">
        <f>'标准-普通'!N497</f>
        <v>4</v>
      </c>
      <c r="H648" s="2" t="s">
        <v>924</v>
      </c>
    </row>
    <row r="649" spans="1:8" x14ac:dyDescent="0.15">
      <c r="A649" s="2">
        <f t="shared" si="52"/>
        <v>120243</v>
      </c>
      <c r="B649" s="2">
        <f t="shared" si="53"/>
        <v>120243</v>
      </c>
      <c r="C649" s="2" t="s">
        <v>599</v>
      </c>
      <c r="D649" s="2">
        <f>'标准-普通'!L498</f>
        <v>243</v>
      </c>
      <c r="E649" s="2">
        <f>'标准-普通'!M498</f>
        <v>11</v>
      </c>
      <c r="F649" s="2" t="str">
        <f>'标准-普通'!T498</f>
        <v>[600802109000,600802209000,600802309000,600802409000]</v>
      </c>
      <c r="G649" s="2">
        <f>'标准-普通'!N498</f>
        <v>5</v>
      </c>
      <c r="H649" s="2" t="s">
        <v>924</v>
      </c>
    </row>
    <row r="650" spans="1:8" x14ac:dyDescent="0.15">
      <c r="A650" s="2">
        <f t="shared" si="52"/>
        <v>120244</v>
      </c>
      <c r="B650" s="2">
        <f t="shared" si="53"/>
        <v>120244</v>
      </c>
      <c r="C650" s="2" t="s">
        <v>600</v>
      </c>
      <c r="D650" s="2">
        <f>'标准-普通'!L499</f>
        <v>244</v>
      </c>
      <c r="E650" s="2">
        <f>'标准-普通'!M499</f>
        <v>11</v>
      </c>
      <c r="F650" s="2" t="str">
        <f>'标准-普通'!T499</f>
        <v>[600802109000,600802209000,600802309000,600802409000]</v>
      </c>
      <c r="G650" s="2">
        <f>'标准-普通'!N499</f>
        <v>5</v>
      </c>
      <c r="H650" s="2" t="s">
        <v>924</v>
      </c>
    </row>
    <row r="651" spans="1:8" x14ac:dyDescent="0.15">
      <c r="A651" s="2">
        <f t="shared" si="52"/>
        <v>120245</v>
      </c>
      <c r="B651" s="2">
        <f t="shared" si="53"/>
        <v>120245</v>
      </c>
      <c r="C651" s="2" t="s">
        <v>601</v>
      </c>
      <c r="D651" s="2">
        <f>'标准-普通'!L500</f>
        <v>245</v>
      </c>
      <c r="E651" s="2">
        <f>'标准-普通'!M500</f>
        <v>11</v>
      </c>
      <c r="F651" s="2" t="str">
        <f>'标准-普通'!T500</f>
        <v>[600802109000,600802209000,600802309000,600802409000]</v>
      </c>
      <c r="G651" s="2">
        <f>'标准-普通'!N500</f>
        <v>5</v>
      </c>
      <c r="H651" s="2" t="s">
        <v>924</v>
      </c>
    </row>
    <row r="652" spans="1:8" x14ac:dyDescent="0.15">
      <c r="A652" s="2">
        <f t="shared" si="52"/>
        <v>120246</v>
      </c>
      <c r="B652" s="2">
        <f t="shared" si="53"/>
        <v>120246</v>
      </c>
      <c r="C652" s="2" t="s">
        <v>602</v>
      </c>
      <c r="D652" s="2">
        <f>'标准-普通'!L501</f>
        <v>246</v>
      </c>
      <c r="E652" s="2">
        <f>'标准-普通'!M501</f>
        <v>11</v>
      </c>
      <c r="F652" s="2" t="str">
        <f>'标准-普通'!T501</f>
        <v>[600802109000,600802209000,600802309000,600802409000]</v>
      </c>
      <c r="G652" s="2">
        <f>'标准-普通'!N501</f>
        <v>5</v>
      </c>
      <c r="H652" s="2" t="s">
        <v>924</v>
      </c>
    </row>
    <row r="653" spans="1:8" x14ac:dyDescent="0.15">
      <c r="A653" s="2">
        <f t="shared" si="52"/>
        <v>120247</v>
      </c>
      <c r="B653" s="2">
        <f t="shared" si="53"/>
        <v>120247</v>
      </c>
      <c r="C653" s="2" t="s">
        <v>603</v>
      </c>
      <c r="D653" s="2">
        <f>'标准-普通'!L502</f>
        <v>247</v>
      </c>
      <c r="E653" s="2">
        <f>'标准-普通'!M502</f>
        <v>11</v>
      </c>
      <c r="F653" s="2" t="str">
        <f>'标准-普通'!T502</f>
        <v>[600802109000,600802209000,600802309000,600802409000]</v>
      </c>
      <c r="G653" s="2">
        <f>'标准-普通'!N502</f>
        <v>5</v>
      </c>
      <c r="H653" s="2" t="s">
        <v>924</v>
      </c>
    </row>
    <row r="654" spans="1:8" x14ac:dyDescent="0.15">
      <c r="A654" s="2">
        <f t="shared" si="52"/>
        <v>120248</v>
      </c>
      <c r="B654" s="2">
        <f t="shared" si="53"/>
        <v>120248</v>
      </c>
      <c r="C654" s="2" t="s">
        <v>604</v>
      </c>
      <c r="D654" s="2">
        <f>'标准-普通'!L503</f>
        <v>248</v>
      </c>
      <c r="E654" s="2">
        <f>'标准-普通'!M503</f>
        <v>11</v>
      </c>
      <c r="F654" s="2" t="str">
        <f>'标准-普通'!T503</f>
        <v>[600802109000,600802209000,600802309000,600802409000]</v>
      </c>
      <c r="G654" s="2">
        <f>'标准-普通'!N503</f>
        <v>5</v>
      </c>
      <c r="H654" s="2" t="s">
        <v>924</v>
      </c>
    </row>
    <row r="655" spans="1:8" x14ac:dyDescent="0.15">
      <c r="A655" s="2">
        <f t="shared" si="52"/>
        <v>120249</v>
      </c>
      <c r="B655" s="2">
        <f t="shared" si="53"/>
        <v>120249</v>
      </c>
      <c r="C655" s="2" t="s">
        <v>605</v>
      </c>
      <c r="D655" s="2">
        <f>'标准-普通'!L504</f>
        <v>249</v>
      </c>
      <c r="E655" s="2">
        <f>'标准-普通'!M504</f>
        <v>11</v>
      </c>
      <c r="F655" s="2" t="str">
        <f>'标准-普通'!T504</f>
        <v>[600802109000,600802209000,600802309000,600802409000]</v>
      </c>
      <c r="G655" s="2">
        <f>'标准-普通'!N504</f>
        <v>5</v>
      </c>
      <c r="H655" s="2" t="s">
        <v>924</v>
      </c>
    </row>
    <row r="656" spans="1:8" x14ac:dyDescent="0.15">
      <c r="A656" s="2">
        <f t="shared" si="52"/>
        <v>120250</v>
      </c>
      <c r="B656" s="2">
        <f t="shared" si="53"/>
        <v>120250</v>
      </c>
      <c r="C656" s="2" t="s">
        <v>606</v>
      </c>
      <c r="D656" s="2">
        <f>'标准-普通'!L505</f>
        <v>250</v>
      </c>
      <c r="E656" s="2">
        <f>'标准-普通'!M505</f>
        <v>11</v>
      </c>
      <c r="F656" s="2" t="str">
        <f>'标准-普通'!T505</f>
        <v>[600802109000,600802209000,600802309000,600802409000]</v>
      </c>
      <c r="G656" s="2">
        <f>'标准-普通'!N505</f>
        <v>5</v>
      </c>
      <c r="H656" s="2" t="s">
        <v>924</v>
      </c>
    </row>
    <row r="657" spans="1:8" x14ac:dyDescent="0.15">
      <c r="A657" s="2">
        <f>B657</f>
        <v>130001</v>
      </c>
      <c r="B657" s="2">
        <f>130000+1</f>
        <v>130001</v>
      </c>
      <c r="C657" s="2" t="s">
        <v>607</v>
      </c>
      <c r="D657" s="2">
        <f>'标准-普通'!L506</f>
        <v>1</v>
      </c>
      <c r="E657" s="2">
        <f>'标准-普通'!M506</f>
        <v>1</v>
      </c>
      <c r="F657" s="2" t="str">
        <f>'标准-普通'!T506</f>
        <v>[]</v>
      </c>
      <c r="G657" s="2">
        <f>'标准-普通'!N506</f>
        <v>0</v>
      </c>
      <c r="H657" s="2" t="s">
        <v>924</v>
      </c>
    </row>
    <row r="658" spans="1:8" x14ac:dyDescent="0.15">
      <c r="A658" s="2">
        <f>B658</f>
        <v>130002</v>
      </c>
      <c r="B658" s="2">
        <f>B657+1</f>
        <v>130002</v>
      </c>
      <c r="C658" s="2" t="s">
        <v>608</v>
      </c>
      <c r="D658" s="2">
        <f>'标准-普通'!L507</f>
        <v>2</v>
      </c>
      <c r="E658" s="2">
        <f>'标准-普通'!M507</f>
        <v>1</v>
      </c>
      <c r="F658" s="2" t="str">
        <f>'标准-普通'!T507</f>
        <v>[]</v>
      </c>
      <c r="G658" s="2">
        <f>'标准-普通'!N507</f>
        <v>0</v>
      </c>
      <c r="H658" s="2" t="s">
        <v>924</v>
      </c>
    </row>
    <row r="659" spans="1:8" x14ac:dyDescent="0.15">
      <c r="A659" s="2">
        <f t="shared" ref="A659:A722" si="54">B659</f>
        <v>130003</v>
      </c>
      <c r="B659" s="2">
        <f t="shared" ref="B659:B722" si="55">B658+1</f>
        <v>130003</v>
      </c>
      <c r="C659" s="2" t="s">
        <v>609</v>
      </c>
      <c r="D659" s="2">
        <f>'标准-普通'!L508</f>
        <v>3</v>
      </c>
      <c r="E659" s="2">
        <f>'标准-普通'!M508</f>
        <v>1</v>
      </c>
      <c r="F659" s="2" t="str">
        <f>'标准-普通'!T508</f>
        <v>[]</v>
      </c>
      <c r="G659" s="2">
        <f>'标准-普通'!N508</f>
        <v>0</v>
      </c>
      <c r="H659" s="2" t="s">
        <v>924</v>
      </c>
    </row>
    <row r="660" spans="1:8" x14ac:dyDescent="0.15">
      <c r="A660" s="2">
        <f t="shared" si="54"/>
        <v>130004</v>
      </c>
      <c r="B660" s="2">
        <f t="shared" si="55"/>
        <v>130004</v>
      </c>
      <c r="C660" s="2" t="s">
        <v>610</v>
      </c>
      <c r="D660" s="2">
        <f>'标准-普通'!L509</f>
        <v>4</v>
      </c>
      <c r="E660" s="2">
        <f>'标准-普通'!M509</f>
        <v>1</v>
      </c>
      <c r="F660" s="2" t="str">
        <f>'标准-普通'!T509</f>
        <v>[]</v>
      </c>
      <c r="G660" s="2">
        <f>'标准-普通'!N509</f>
        <v>0</v>
      </c>
      <c r="H660" s="2" t="s">
        <v>924</v>
      </c>
    </row>
    <row r="661" spans="1:8" x14ac:dyDescent="0.15">
      <c r="A661" s="2">
        <f t="shared" si="54"/>
        <v>130005</v>
      </c>
      <c r="B661" s="2">
        <f t="shared" si="55"/>
        <v>130005</v>
      </c>
      <c r="C661" s="2" t="s">
        <v>611</v>
      </c>
      <c r="D661" s="2">
        <f>'标准-普通'!L510</f>
        <v>5</v>
      </c>
      <c r="E661" s="2">
        <f>'标准-普通'!M510</f>
        <v>1</v>
      </c>
      <c r="F661" s="2" t="str">
        <f>'标准-普通'!T510</f>
        <v>[]</v>
      </c>
      <c r="G661" s="2">
        <f>'标准-普通'!N510</f>
        <v>0</v>
      </c>
      <c r="H661" s="2" t="s">
        <v>924</v>
      </c>
    </row>
    <row r="662" spans="1:8" x14ac:dyDescent="0.15">
      <c r="A662" s="2">
        <f t="shared" si="54"/>
        <v>130006</v>
      </c>
      <c r="B662" s="2">
        <f t="shared" si="55"/>
        <v>130006</v>
      </c>
      <c r="C662" s="2" t="s">
        <v>612</v>
      </c>
      <c r="D662" s="2">
        <f>'标准-普通'!L511</f>
        <v>6</v>
      </c>
      <c r="E662" s="2">
        <f>'标准-普通'!M511</f>
        <v>1</v>
      </c>
      <c r="F662" s="2" t="str">
        <f>'标准-普通'!T511</f>
        <v>[]</v>
      </c>
      <c r="G662" s="2">
        <f>'标准-普通'!N511</f>
        <v>0</v>
      </c>
      <c r="H662" s="2" t="s">
        <v>924</v>
      </c>
    </row>
    <row r="663" spans="1:8" x14ac:dyDescent="0.15">
      <c r="A663" s="2">
        <f t="shared" si="54"/>
        <v>130007</v>
      </c>
      <c r="B663" s="2">
        <f t="shared" si="55"/>
        <v>130007</v>
      </c>
      <c r="C663" s="2" t="s">
        <v>613</v>
      </c>
      <c r="D663" s="2">
        <f>'标准-普通'!L512</f>
        <v>7</v>
      </c>
      <c r="E663" s="2">
        <f>'标准-普通'!M512</f>
        <v>1</v>
      </c>
      <c r="F663" s="2" t="str">
        <f>'标准-普通'!T512</f>
        <v>[]</v>
      </c>
      <c r="G663" s="2">
        <f>'标准-普通'!N512</f>
        <v>0</v>
      </c>
      <c r="H663" s="2" t="s">
        <v>924</v>
      </c>
    </row>
    <row r="664" spans="1:8" x14ac:dyDescent="0.15">
      <c r="A664" s="2">
        <f t="shared" si="54"/>
        <v>130008</v>
      </c>
      <c r="B664" s="2">
        <f t="shared" si="55"/>
        <v>130008</v>
      </c>
      <c r="C664" s="2" t="s">
        <v>614</v>
      </c>
      <c r="D664" s="2">
        <f>'标准-普通'!L513</f>
        <v>8</v>
      </c>
      <c r="E664" s="2">
        <f>'标准-普通'!M513</f>
        <v>1</v>
      </c>
      <c r="F664" s="2" t="str">
        <f>'标准-普通'!T513</f>
        <v>[]</v>
      </c>
      <c r="G664" s="2">
        <f>'标准-普通'!N513</f>
        <v>0</v>
      </c>
      <c r="H664" s="2" t="s">
        <v>924</v>
      </c>
    </row>
    <row r="665" spans="1:8" x14ac:dyDescent="0.15">
      <c r="A665" s="2">
        <f t="shared" si="54"/>
        <v>130009</v>
      </c>
      <c r="B665" s="2">
        <f t="shared" si="55"/>
        <v>130009</v>
      </c>
      <c r="C665" s="2" t="s">
        <v>615</v>
      </c>
      <c r="D665" s="2">
        <f>'标准-普通'!L514</f>
        <v>9</v>
      </c>
      <c r="E665" s="2">
        <f>'标准-普通'!M514</f>
        <v>1</v>
      </c>
      <c r="F665" s="2" t="str">
        <f>'标准-普通'!T514</f>
        <v>[]</v>
      </c>
      <c r="G665" s="2">
        <f>'标准-普通'!N514</f>
        <v>0</v>
      </c>
      <c r="H665" s="2" t="s">
        <v>924</v>
      </c>
    </row>
    <row r="666" spans="1:8" x14ac:dyDescent="0.15">
      <c r="A666" s="2">
        <f t="shared" si="54"/>
        <v>130010</v>
      </c>
      <c r="B666" s="2">
        <f t="shared" si="55"/>
        <v>130010</v>
      </c>
      <c r="C666" s="2" t="s">
        <v>616</v>
      </c>
      <c r="D666" s="2">
        <f>'标准-普通'!L515</f>
        <v>10</v>
      </c>
      <c r="E666" s="2">
        <f>'标准-普通'!M515</f>
        <v>1</v>
      </c>
      <c r="F666" s="2" t="str">
        <f>'标准-普通'!T515</f>
        <v>[]</v>
      </c>
      <c r="G666" s="2">
        <f>'标准-普通'!N515</f>
        <v>0</v>
      </c>
      <c r="H666" s="2" t="s">
        <v>924</v>
      </c>
    </row>
    <row r="667" spans="1:8" x14ac:dyDescent="0.15">
      <c r="A667" s="2">
        <f t="shared" si="54"/>
        <v>130011</v>
      </c>
      <c r="B667" s="2">
        <f t="shared" si="55"/>
        <v>130011</v>
      </c>
      <c r="C667" s="2" t="s">
        <v>617</v>
      </c>
      <c r="D667" s="2">
        <f>'标准-普通'!L516</f>
        <v>11</v>
      </c>
      <c r="E667" s="2">
        <f>'标准-普通'!M516</f>
        <v>1</v>
      </c>
      <c r="F667" s="2" t="str">
        <f>'标准-普通'!T516</f>
        <v>[]</v>
      </c>
      <c r="G667" s="2">
        <f>'标准-普通'!N516</f>
        <v>0</v>
      </c>
      <c r="H667" s="2" t="s">
        <v>924</v>
      </c>
    </row>
    <row r="668" spans="1:8" x14ac:dyDescent="0.15">
      <c r="A668" s="2">
        <f t="shared" si="54"/>
        <v>130012</v>
      </c>
      <c r="B668" s="2">
        <f t="shared" si="55"/>
        <v>130012</v>
      </c>
      <c r="C668" s="2" t="s">
        <v>618</v>
      </c>
      <c r="D668" s="2">
        <f>'标准-普通'!L517</f>
        <v>12</v>
      </c>
      <c r="E668" s="2">
        <f>'标准-普通'!M517</f>
        <v>1</v>
      </c>
      <c r="F668" s="2" t="str">
        <f>'标准-普通'!T517</f>
        <v>[]</v>
      </c>
      <c r="G668" s="2">
        <f>'标准-普通'!N517</f>
        <v>0</v>
      </c>
      <c r="H668" s="2" t="s">
        <v>924</v>
      </c>
    </row>
    <row r="669" spans="1:8" x14ac:dyDescent="0.15">
      <c r="A669" s="2">
        <f t="shared" si="54"/>
        <v>130013</v>
      </c>
      <c r="B669" s="2">
        <f t="shared" si="55"/>
        <v>130013</v>
      </c>
      <c r="C669" s="2" t="s">
        <v>619</v>
      </c>
      <c r="D669" s="2">
        <f>'标准-普通'!L518</f>
        <v>13</v>
      </c>
      <c r="E669" s="2">
        <f>'标准-普通'!M518</f>
        <v>1</v>
      </c>
      <c r="F669" s="2" t="str">
        <f>'标准-普通'!T518</f>
        <v>[600103100100,600103200100,600103300100,600103400100]</v>
      </c>
      <c r="G669" s="2">
        <f>'标准-普通'!N518</f>
        <v>0</v>
      </c>
      <c r="H669" s="2" t="s">
        <v>924</v>
      </c>
    </row>
    <row r="670" spans="1:8" x14ac:dyDescent="0.15">
      <c r="A670" s="2">
        <f t="shared" si="54"/>
        <v>130014</v>
      </c>
      <c r="B670" s="2">
        <f t="shared" si="55"/>
        <v>130014</v>
      </c>
      <c r="C670" s="2" t="s">
        <v>620</v>
      </c>
      <c r="D670" s="2">
        <f>'标准-普通'!L519</f>
        <v>14</v>
      </c>
      <c r="E670" s="2">
        <f>'标准-普通'!M519</f>
        <v>1</v>
      </c>
      <c r="F670" s="2" t="str">
        <f>'标准-普通'!T519</f>
        <v>[600103100100,600103200100,600103300100,600103400100]</v>
      </c>
      <c r="G670" s="2">
        <f>'标准-普通'!N519</f>
        <v>0</v>
      </c>
      <c r="H670" s="2" t="s">
        <v>924</v>
      </c>
    </row>
    <row r="671" spans="1:8" x14ac:dyDescent="0.15">
      <c r="A671" s="2">
        <f t="shared" si="54"/>
        <v>130015</v>
      </c>
      <c r="B671" s="2">
        <f t="shared" si="55"/>
        <v>130015</v>
      </c>
      <c r="C671" s="2" t="s">
        <v>621</v>
      </c>
      <c r="D671" s="2">
        <f>'标准-普通'!L520</f>
        <v>15</v>
      </c>
      <c r="E671" s="2">
        <f>'标准-普通'!M520</f>
        <v>1</v>
      </c>
      <c r="F671" s="2" t="str">
        <f>'标准-普通'!T520</f>
        <v>[600103100100,600103200100,600103300100,600103400100]</v>
      </c>
      <c r="G671" s="2">
        <f>'标准-普通'!N520</f>
        <v>0</v>
      </c>
      <c r="H671" s="2" t="s">
        <v>924</v>
      </c>
    </row>
    <row r="672" spans="1:8" x14ac:dyDescent="0.15">
      <c r="A672" s="2">
        <f t="shared" si="54"/>
        <v>130016</v>
      </c>
      <c r="B672" s="2">
        <f t="shared" si="55"/>
        <v>130016</v>
      </c>
      <c r="C672" s="2" t="s">
        <v>622</v>
      </c>
      <c r="D672" s="2">
        <f>'标准-普通'!L521</f>
        <v>16</v>
      </c>
      <c r="E672" s="2">
        <f>'标准-普通'!M521</f>
        <v>1</v>
      </c>
      <c r="F672" s="2" t="str">
        <f>'标准-普通'!T521</f>
        <v>[600103100100,600103200100,600103300100,600103400100]</v>
      </c>
      <c r="G672" s="2">
        <f>'标准-普通'!N521</f>
        <v>0</v>
      </c>
      <c r="H672" s="2" t="s">
        <v>924</v>
      </c>
    </row>
    <row r="673" spans="1:8" x14ac:dyDescent="0.15">
      <c r="A673" s="2">
        <f t="shared" si="54"/>
        <v>130017</v>
      </c>
      <c r="B673" s="2">
        <f t="shared" si="55"/>
        <v>130017</v>
      </c>
      <c r="C673" s="2" t="s">
        <v>623</v>
      </c>
      <c r="D673" s="2">
        <f>'标准-普通'!L522</f>
        <v>17</v>
      </c>
      <c r="E673" s="2">
        <f>'标准-普通'!M522</f>
        <v>1</v>
      </c>
      <c r="F673" s="2" t="str">
        <f>'标准-普通'!T522</f>
        <v>[600103100100,600103200100,600103300100,600103400100]</v>
      </c>
      <c r="G673" s="2">
        <f>'标准-普通'!N522</f>
        <v>0</v>
      </c>
      <c r="H673" s="2" t="s">
        <v>924</v>
      </c>
    </row>
    <row r="674" spans="1:8" x14ac:dyDescent="0.15">
      <c r="A674" s="2">
        <f t="shared" si="54"/>
        <v>130018</v>
      </c>
      <c r="B674" s="2">
        <f t="shared" si="55"/>
        <v>130018</v>
      </c>
      <c r="C674" s="2" t="s">
        <v>624</v>
      </c>
      <c r="D674" s="2">
        <f>'标准-普通'!L523</f>
        <v>18</v>
      </c>
      <c r="E674" s="2">
        <f>'标准-普通'!M523</f>
        <v>1</v>
      </c>
      <c r="F674" s="2" t="str">
        <f>'标准-普通'!T523</f>
        <v>[600103100100,600103200100,600103300100,600103400100]</v>
      </c>
      <c r="G674" s="2">
        <f>'标准-普通'!N523</f>
        <v>0</v>
      </c>
      <c r="H674" s="2" t="s">
        <v>924</v>
      </c>
    </row>
    <row r="675" spans="1:8" x14ac:dyDescent="0.15">
      <c r="A675" s="2">
        <f t="shared" si="54"/>
        <v>130019</v>
      </c>
      <c r="B675" s="2">
        <f t="shared" si="55"/>
        <v>130019</v>
      </c>
      <c r="C675" s="2" t="s">
        <v>625</v>
      </c>
      <c r="D675" s="2">
        <f>'标准-普通'!L524</f>
        <v>19</v>
      </c>
      <c r="E675" s="2">
        <f>'标准-普通'!M524</f>
        <v>1</v>
      </c>
      <c r="F675" s="2" t="str">
        <f>'标准-普通'!T524</f>
        <v>[600103100100,600103200100,600103300100,600103400100]</v>
      </c>
      <c r="G675" s="2">
        <f>'标准-普通'!N524</f>
        <v>0</v>
      </c>
      <c r="H675" s="2" t="s">
        <v>924</v>
      </c>
    </row>
    <row r="676" spans="1:8" x14ac:dyDescent="0.15">
      <c r="A676" s="2">
        <f t="shared" si="54"/>
        <v>130020</v>
      </c>
      <c r="B676" s="2">
        <f t="shared" si="55"/>
        <v>130020</v>
      </c>
      <c r="C676" s="2" t="s">
        <v>626</v>
      </c>
      <c r="D676" s="2">
        <f>'标准-普通'!L525</f>
        <v>20</v>
      </c>
      <c r="E676" s="2">
        <f>'标准-普通'!M525</f>
        <v>1</v>
      </c>
      <c r="F676" s="2" t="str">
        <f>'标准-普通'!T525</f>
        <v>[600103100100,600103200100,600103300100,600103400100]</v>
      </c>
      <c r="G676" s="2">
        <f>'标准-普通'!N525</f>
        <v>0</v>
      </c>
      <c r="H676" s="2" t="s">
        <v>924</v>
      </c>
    </row>
    <row r="677" spans="1:8" x14ac:dyDescent="0.15">
      <c r="A677" s="2">
        <f t="shared" si="54"/>
        <v>130021</v>
      </c>
      <c r="B677" s="2">
        <f t="shared" si="55"/>
        <v>130021</v>
      </c>
      <c r="C677" s="2" t="s">
        <v>627</v>
      </c>
      <c r="D677" s="2">
        <f>'标准-普通'!L526</f>
        <v>21</v>
      </c>
      <c r="E677" s="2">
        <f>'标准-普通'!M526</f>
        <v>1</v>
      </c>
      <c r="F677" s="2" t="str">
        <f>'标准-普通'!T526</f>
        <v>[600103100100,600103200100,600103300100,600103400100]</v>
      </c>
      <c r="G677" s="2">
        <f>'标准-普通'!N526</f>
        <v>0</v>
      </c>
      <c r="H677" s="2" t="s">
        <v>924</v>
      </c>
    </row>
    <row r="678" spans="1:8" x14ac:dyDescent="0.15">
      <c r="A678" s="2">
        <f t="shared" si="54"/>
        <v>130022</v>
      </c>
      <c r="B678" s="2">
        <f t="shared" si="55"/>
        <v>130022</v>
      </c>
      <c r="C678" s="2" t="s">
        <v>628</v>
      </c>
      <c r="D678" s="2">
        <f>'标准-普通'!L527</f>
        <v>22</v>
      </c>
      <c r="E678" s="2">
        <f>'标准-普通'!M527</f>
        <v>2</v>
      </c>
      <c r="F678" s="2" t="str">
        <f>'标准-普通'!T527</f>
        <v>[600103100100,600103200100,600103300100,600103400100]</v>
      </c>
      <c r="G678" s="2">
        <f>'标准-普通'!N527</f>
        <v>0</v>
      </c>
      <c r="H678" s="2" t="s">
        <v>924</v>
      </c>
    </row>
    <row r="679" spans="1:8" x14ac:dyDescent="0.15">
      <c r="A679" s="2">
        <f t="shared" si="54"/>
        <v>130023</v>
      </c>
      <c r="B679" s="2">
        <f t="shared" si="55"/>
        <v>130023</v>
      </c>
      <c r="C679" s="2" t="s">
        <v>629</v>
      </c>
      <c r="D679" s="2">
        <f>'标准-普通'!L528</f>
        <v>23</v>
      </c>
      <c r="E679" s="2">
        <f>'标准-普通'!M528</f>
        <v>2</v>
      </c>
      <c r="F679" s="2" t="str">
        <f>'标准-普通'!T528</f>
        <v>[600103100100,600103200100,600103300100,600103400100]</v>
      </c>
      <c r="G679" s="2">
        <f>'标准-普通'!N528</f>
        <v>0</v>
      </c>
      <c r="H679" s="2" t="s">
        <v>924</v>
      </c>
    </row>
    <row r="680" spans="1:8" x14ac:dyDescent="0.15">
      <c r="A680" s="2">
        <f t="shared" si="54"/>
        <v>130024</v>
      </c>
      <c r="B680" s="2">
        <f t="shared" si="55"/>
        <v>130024</v>
      </c>
      <c r="C680" s="2" t="s">
        <v>630</v>
      </c>
      <c r="D680" s="2">
        <f>'标准-普通'!L529</f>
        <v>24</v>
      </c>
      <c r="E680" s="2">
        <f>'标准-普通'!M529</f>
        <v>2</v>
      </c>
      <c r="F680" s="2" t="str">
        <f>'标准-普通'!T529</f>
        <v>[600103100100,600103200100,600103300100,600103400100]</v>
      </c>
      <c r="G680" s="2">
        <f>'标准-普通'!N529</f>
        <v>0</v>
      </c>
      <c r="H680" s="2" t="s">
        <v>924</v>
      </c>
    </row>
    <row r="681" spans="1:8" x14ac:dyDescent="0.15">
      <c r="A681" s="2">
        <f t="shared" si="54"/>
        <v>130025</v>
      </c>
      <c r="B681" s="2">
        <f t="shared" si="55"/>
        <v>130025</v>
      </c>
      <c r="C681" s="2" t="s">
        <v>631</v>
      </c>
      <c r="D681" s="2">
        <f>'标准-普通'!L530</f>
        <v>25</v>
      </c>
      <c r="E681" s="2">
        <f>'标准-普通'!M530</f>
        <v>2</v>
      </c>
      <c r="F681" s="2" t="str">
        <f>'标准-普通'!T530</f>
        <v>[600103100100,600103200100,600103300100,600103400100]</v>
      </c>
      <c r="G681" s="2">
        <f>'标准-普通'!N530</f>
        <v>0</v>
      </c>
      <c r="H681" s="2" t="s">
        <v>924</v>
      </c>
    </row>
    <row r="682" spans="1:8" x14ac:dyDescent="0.15">
      <c r="A682" s="2">
        <f t="shared" si="54"/>
        <v>130026</v>
      </c>
      <c r="B682" s="2">
        <f t="shared" si="55"/>
        <v>130026</v>
      </c>
      <c r="C682" s="2" t="s">
        <v>632</v>
      </c>
      <c r="D682" s="2">
        <f>'标准-普通'!L531</f>
        <v>26</v>
      </c>
      <c r="E682" s="2">
        <f>'标准-普通'!M531</f>
        <v>2</v>
      </c>
      <c r="F682" s="2" t="str">
        <f>'标准-普通'!T531</f>
        <v>[600103100100,600103200100,600103300100,600103400100]</v>
      </c>
      <c r="G682" s="2">
        <f>'标准-普通'!N531</f>
        <v>0</v>
      </c>
      <c r="H682" s="2" t="s">
        <v>924</v>
      </c>
    </row>
    <row r="683" spans="1:8" x14ac:dyDescent="0.15">
      <c r="A683" s="2">
        <f t="shared" si="54"/>
        <v>130027</v>
      </c>
      <c r="B683" s="2">
        <f t="shared" si="55"/>
        <v>130027</v>
      </c>
      <c r="C683" s="2" t="s">
        <v>633</v>
      </c>
      <c r="D683" s="2">
        <f>'标准-普通'!L532</f>
        <v>27</v>
      </c>
      <c r="E683" s="2">
        <f>'标准-普通'!M532</f>
        <v>2</v>
      </c>
      <c r="F683" s="2" t="str">
        <f>'标准-普通'!T532</f>
        <v>[600103100100,600103200100,600103300100,600103400100]</v>
      </c>
      <c r="G683" s="2">
        <f>'标准-普通'!N532</f>
        <v>0</v>
      </c>
      <c r="H683" s="2" t="s">
        <v>924</v>
      </c>
    </row>
    <row r="684" spans="1:8" x14ac:dyDescent="0.15">
      <c r="A684" s="2">
        <f t="shared" si="54"/>
        <v>130028</v>
      </c>
      <c r="B684" s="2">
        <f t="shared" si="55"/>
        <v>130028</v>
      </c>
      <c r="C684" s="2" t="s">
        <v>634</v>
      </c>
      <c r="D684" s="2">
        <f>'标准-普通'!L533</f>
        <v>28</v>
      </c>
      <c r="E684" s="2">
        <f>'标准-普通'!M533</f>
        <v>2</v>
      </c>
      <c r="F684" s="2" t="str">
        <f>'标准-普通'!T533</f>
        <v>[600103100100,600103200100,600103300100,600103400100]</v>
      </c>
      <c r="G684" s="2">
        <f>'标准-普通'!N533</f>
        <v>0</v>
      </c>
      <c r="H684" s="2" t="s">
        <v>924</v>
      </c>
    </row>
    <row r="685" spans="1:8" x14ac:dyDescent="0.15">
      <c r="A685" s="2">
        <f t="shared" si="54"/>
        <v>130029</v>
      </c>
      <c r="B685" s="2">
        <f t="shared" si="55"/>
        <v>130029</v>
      </c>
      <c r="C685" s="2" t="s">
        <v>635</v>
      </c>
      <c r="D685" s="2">
        <f>'标准-普通'!L534</f>
        <v>29</v>
      </c>
      <c r="E685" s="2">
        <f>'标准-普通'!M534</f>
        <v>2</v>
      </c>
      <c r="F685" s="2" t="str">
        <f>'标准-普通'!T534</f>
        <v>[600103100100,600103200100,600103300100,600103400100]</v>
      </c>
      <c r="G685" s="2">
        <f>'标准-普通'!N534</f>
        <v>0</v>
      </c>
      <c r="H685" s="2" t="s">
        <v>924</v>
      </c>
    </row>
    <row r="686" spans="1:8" x14ac:dyDescent="0.15">
      <c r="A686" s="2">
        <f t="shared" si="54"/>
        <v>130030</v>
      </c>
      <c r="B686" s="2">
        <f t="shared" si="55"/>
        <v>130030</v>
      </c>
      <c r="C686" s="2" t="s">
        <v>636</v>
      </c>
      <c r="D686" s="2">
        <f>'标准-普通'!L535</f>
        <v>30</v>
      </c>
      <c r="E686" s="2">
        <f>'标准-普通'!M535</f>
        <v>2</v>
      </c>
      <c r="F686" s="2" t="str">
        <f>'标准-普通'!T535</f>
        <v>[600103100100,600103200100,600103300100,600103400100]</v>
      </c>
      <c r="G686" s="2">
        <f>'标准-普通'!N535</f>
        <v>0</v>
      </c>
      <c r="H686" s="2" t="s">
        <v>924</v>
      </c>
    </row>
    <row r="687" spans="1:8" x14ac:dyDescent="0.15">
      <c r="A687" s="2">
        <f t="shared" si="54"/>
        <v>130031</v>
      </c>
      <c r="B687" s="2">
        <f t="shared" si="55"/>
        <v>130031</v>
      </c>
      <c r="C687" s="2" t="s">
        <v>637</v>
      </c>
      <c r="D687" s="2">
        <f>'标准-普通'!L536</f>
        <v>31</v>
      </c>
      <c r="E687" s="2">
        <f>'标准-普通'!M536</f>
        <v>2</v>
      </c>
      <c r="F687" s="2" t="str">
        <f>'标准-普通'!T536</f>
        <v>[600103100100,600103200100,600103300100,600103400100]</v>
      </c>
      <c r="G687" s="2">
        <f>'标准-普通'!N536</f>
        <v>0</v>
      </c>
      <c r="H687" s="2" t="s">
        <v>924</v>
      </c>
    </row>
    <row r="688" spans="1:8" x14ac:dyDescent="0.15">
      <c r="A688" s="2">
        <f t="shared" si="54"/>
        <v>130032</v>
      </c>
      <c r="B688" s="2">
        <f t="shared" si="55"/>
        <v>130032</v>
      </c>
      <c r="C688" s="2" t="s">
        <v>638</v>
      </c>
      <c r="D688" s="2">
        <f>'标准-普通'!L537</f>
        <v>32</v>
      </c>
      <c r="E688" s="2">
        <f>'标准-普通'!M537</f>
        <v>2</v>
      </c>
      <c r="F688" s="2" t="str">
        <f>'标准-普通'!T537</f>
        <v>[600103100100,600103200100,600103300100,600103400100]</v>
      </c>
      <c r="G688" s="2">
        <f>'标准-普通'!N537</f>
        <v>0</v>
      </c>
      <c r="H688" s="2" t="s">
        <v>924</v>
      </c>
    </row>
    <row r="689" spans="1:8" x14ac:dyDescent="0.15">
      <c r="A689" s="2">
        <f t="shared" si="54"/>
        <v>130033</v>
      </c>
      <c r="B689" s="2">
        <f t="shared" si="55"/>
        <v>130033</v>
      </c>
      <c r="C689" s="2" t="s">
        <v>639</v>
      </c>
      <c r="D689" s="2">
        <f>'标准-普通'!L538</f>
        <v>33</v>
      </c>
      <c r="E689" s="2">
        <f>'标准-普通'!M538</f>
        <v>2</v>
      </c>
      <c r="F689" s="2" t="str">
        <f>'标准-普通'!T538</f>
        <v>[600103100100,600103200100,600103300100,600103400100]</v>
      </c>
      <c r="G689" s="2">
        <f>'标准-普通'!N538</f>
        <v>0</v>
      </c>
      <c r="H689" s="2" t="s">
        <v>924</v>
      </c>
    </row>
    <row r="690" spans="1:8" x14ac:dyDescent="0.15">
      <c r="A690" s="2">
        <f t="shared" si="54"/>
        <v>130034</v>
      </c>
      <c r="B690" s="2">
        <f t="shared" si="55"/>
        <v>130034</v>
      </c>
      <c r="C690" s="2" t="s">
        <v>640</v>
      </c>
      <c r="D690" s="2">
        <f>'标准-普通'!L539</f>
        <v>34</v>
      </c>
      <c r="E690" s="2">
        <f>'标准-普通'!M539</f>
        <v>2</v>
      </c>
      <c r="F690" s="2" t="str">
        <f>'标准-普通'!T539</f>
        <v>[600103100100,600103200100,600103300100,600103400100]</v>
      </c>
      <c r="G690" s="2">
        <f>'标准-普通'!N539</f>
        <v>0</v>
      </c>
      <c r="H690" s="2" t="s">
        <v>924</v>
      </c>
    </row>
    <row r="691" spans="1:8" x14ac:dyDescent="0.15">
      <c r="A691" s="2">
        <f t="shared" si="54"/>
        <v>130035</v>
      </c>
      <c r="B691" s="2">
        <f t="shared" si="55"/>
        <v>130035</v>
      </c>
      <c r="C691" s="2" t="s">
        <v>641</v>
      </c>
      <c r="D691" s="2">
        <f>'标准-普通'!L540</f>
        <v>35</v>
      </c>
      <c r="E691" s="2">
        <f>'标准-普通'!M540</f>
        <v>2</v>
      </c>
      <c r="F691" s="2" t="str">
        <f>'标准-普通'!T540</f>
        <v>[600103100100,600103200100,600103300100,600103400100]</v>
      </c>
      <c r="G691" s="2">
        <f>'标准-普通'!N540</f>
        <v>0</v>
      </c>
      <c r="H691" s="2" t="s">
        <v>924</v>
      </c>
    </row>
    <row r="692" spans="1:8" x14ac:dyDescent="0.15">
      <c r="A692" s="2">
        <f t="shared" si="54"/>
        <v>130036</v>
      </c>
      <c r="B692" s="2">
        <f t="shared" si="55"/>
        <v>130036</v>
      </c>
      <c r="C692" s="2" t="s">
        <v>642</v>
      </c>
      <c r="D692" s="2">
        <f>'标准-普通'!L541</f>
        <v>36</v>
      </c>
      <c r="E692" s="2">
        <f>'标准-普通'!M541</f>
        <v>2</v>
      </c>
      <c r="F692" s="2" t="str">
        <f>'标准-普通'!T541</f>
        <v>[600103100100,600103200100,600103300100,600103400100]</v>
      </c>
      <c r="G692" s="2">
        <f>'标准-普通'!N541</f>
        <v>0</v>
      </c>
      <c r="H692" s="2" t="s">
        <v>924</v>
      </c>
    </row>
    <row r="693" spans="1:8" x14ac:dyDescent="0.15">
      <c r="A693" s="2">
        <f t="shared" si="54"/>
        <v>130037</v>
      </c>
      <c r="B693" s="2">
        <f t="shared" si="55"/>
        <v>130037</v>
      </c>
      <c r="C693" s="2" t="s">
        <v>643</v>
      </c>
      <c r="D693" s="2">
        <f>'标准-普通'!L542</f>
        <v>37</v>
      </c>
      <c r="E693" s="2">
        <f>'标准-普通'!M542</f>
        <v>2</v>
      </c>
      <c r="F693" s="2" t="str">
        <f>'标准-普通'!T542</f>
        <v>[600103100100,600103200100,600103300100,600103400100]</v>
      </c>
      <c r="G693" s="2">
        <f>'标准-普通'!N542</f>
        <v>0</v>
      </c>
      <c r="H693" s="2" t="s">
        <v>924</v>
      </c>
    </row>
    <row r="694" spans="1:8" x14ac:dyDescent="0.15">
      <c r="A694" s="2">
        <f t="shared" si="54"/>
        <v>130038</v>
      </c>
      <c r="B694" s="2">
        <f t="shared" si="55"/>
        <v>130038</v>
      </c>
      <c r="C694" s="2" t="s">
        <v>644</v>
      </c>
      <c r="D694" s="2">
        <f>'标准-普通'!L543</f>
        <v>38</v>
      </c>
      <c r="E694" s="2">
        <f>'标准-普通'!M543</f>
        <v>2</v>
      </c>
      <c r="F694" s="2" t="str">
        <f>'标准-普通'!T543</f>
        <v>[600103100100,600103200100,600103300100,600103400100]</v>
      </c>
      <c r="G694" s="2">
        <f>'标准-普通'!N543</f>
        <v>0</v>
      </c>
      <c r="H694" s="2" t="s">
        <v>924</v>
      </c>
    </row>
    <row r="695" spans="1:8" x14ac:dyDescent="0.15">
      <c r="A695" s="2">
        <f t="shared" si="54"/>
        <v>130039</v>
      </c>
      <c r="B695" s="2">
        <f t="shared" si="55"/>
        <v>130039</v>
      </c>
      <c r="C695" s="2" t="s">
        <v>645</v>
      </c>
      <c r="D695" s="2">
        <f>'标准-普通'!L544</f>
        <v>39</v>
      </c>
      <c r="E695" s="2">
        <f>'标准-普通'!M544</f>
        <v>2</v>
      </c>
      <c r="F695" s="2" t="str">
        <f>'标准-普通'!T544</f>
        <v>[600103100100,600103200100,600103300100,600103400100]</v>
      </c>
      <c r="G695" s="2">
        <f>'标准-普通'!N544</f>
        <v>0</v>
      </c>
      <c r="H695" s="2" t="s">
        <v>924</v>
      </c>
    </row>
    <row r="696" spans="1:8" x14ac:dyDescent="0.15">
      <c r="A696" s="2">
        <f t="shared" si="54"/>
        <v>130040</v>
      </c>
      <c r="B696" s="2">
        <f t="shared" si="55"/>
        <v>130040</v>
      </c>
      <c r="C696" s="2" t="s">
        <v>646</v>
      </c>
      <c r="D696" s="2">
        <f>'标准-普通'!L545</f>
        <v>40</v>
      </c>
      <c r="E696" s="2">
        <f>'标准-普通'!M545</f>
        <v>2</v>
      </c>
      <c r="F696" s="2" t="str">
        <f>'标准-普通'!T545</f>
        <v>[600103100100,600103200100,600103300100,600103400100]</v>
      </c>
      <c r="G696" s="2">
        <f>'标准-普通'!N545</f>
        <v>0</v>
      </c>
      <c r="H696" s="2" t="s">
        <v>924</v>
      </c>
    </row>
    <row r="697" spans="1:8" x14ac:dyDescent="0.15">
      <c r="A697" s="2">
        <f t="shared" si="54"/>
        <v>130041</v>
      </c>
      <c r="B697" s="2">
        <f t="shared" si="55"/>
        <v>130041</v>
      </c>
      <c r="C697" s="2" t="s">
        <v>647</v>
      </c>
      <c r="D697" s="2">
        <f>'标准-普通'!L546</f>
        <v>41</v>
      </c>
      <c r="E697" s="2">
        <f>'标准-普通'!M546</f>
        <v>2</v>
      </c>
      <c r="F697" s="2" t="str">
        <f>'标准-普通'!T546</f>
        <v>[600103100100,600103200100,600103300100,600103400100]</v>
      </c>
      <c r="G697" s="2">
        <f>'标准-普通'!N546</f>
        <v>0</v>
      </c>
      <c r="H697" s="2" t="s">
        <v>924</v>
      </c>
    </row>
    <row r="698" spans="1:8" x14ac:dyDescent="0.15">
      <c r="A698" s="2">
        <f t="shared" si="54"/>
        <v>130042</v>
      </c>
      <c r="B698" s="2">
        <f t="shared" si="55"/>
        <v>130042</v>
      </c>
      <c r="C698" s="2" t="s">
        <v>648</v>
      </c>
      <c r="D698" s="2">
        <f>'标准-普通'!L547</f>
        <v>42</v>
      </c>
      <c r="E698" s="2">
        <f>'标准-普通'!M547</f>
        <v>3</v>
      </c>
      <c r="F698" s="2" t="str">
        <f>'标准-普通'!T547</f>
        <v>[600103100100,600103200100,600103300100,600103400100]</v>
      </c>
      <c r="G698" s="2">
        <f>'标准-普通'!N547</f>
        <v>0</v>
      </c>
      <c r="H698" s="2" t="s">
        <v>924</v>
      </c>
    </row>
    <row r="699" spans="1:8" x14ac:dyDescent="0.15">
      <c r="A699" s="2">
        <f t="shared" si="54"/>
        <v>130043</v>
      </c>
      <c r="B699" s="2">
        <f t="shared" si="55"/>
        <v>130043</v>
      </c>
      <c r="C699" s="2" t="s">
        <v>649</v>
      </c>
      <c r="D699" s="2">
        <f>'标准-普通'!L548</f>
        <v>43</v>
      </c>
      <c r="E699" s="2">
        <f>'标准-普通'!M548</f>
        <v>3</v>
      </c>
      <c r="F699" s="2" t="str">
        <f>'标准-普通'!T548</f>
        <v>[600103100100,600103200100,600103300100,600103400100]</v>
      </c>
      <c r="G699" s="2">
        <f>'标准-普通'!N548</f>
        <v>0</v>
      </c>
      <c r="H699" s="2" t="s">
        <v>924</v>
      </c>
    </row>
    <row r="700" spans="1:8" x14ac:dyDescent="0.15">
      <c r="A700" s="2">
        <f t="shared" si="54"/>
        <v>130044</v>
      </c>
      <c r="B700" s="2">
        <f t="shared" si="55"/>
        <v>130044</v>
      </c>
      <c r="C700" s="2" t="s">
        <v>650</v>
      </c>
      <c r="D700" s="2">
        <f>'标准-普通'!L549</f>
        <v>44</v>
      </c>
      <c r="E700" s="2">
        <f>'标准-普通'!M549</f>
        <v>3</v>
      </c>
      <c r="F700" s="2" t="str">
        <f>'标准-普通'!T549</f>
        <v>[600103100100,600103200100,600103300100,600103400100]</v>
      </c>
      <c r="G700" s="2">
        <f>'标准-普通'!N549</f>
        <v>0</v>
      </c>
      <c r="H700" s="2" t="s">
        <v>924</v>
      </c>
    </row>
    <row r="701" spans="1:8" x14ac:dyDescent="0.15">
      <c r="A701" s="2">
        <f t="shared" si="54"/>
        <v>130045</v>
      </c>
      <c r="B701" s="2">
        <f t="shared" si="55"/>
        <v>130045</v>
      </c>
      <c r="C701" s="2" t="s">
        <v>651</v>
      </c>
      <c r="D701" s="2">
        <f>'标准-普通'!L550</f>
        <v>45</v>
      </c>
      <c r="E701" s="2">
        <f>'标准-普通'!M550</f>
        <v>3</v>
      </c>
      <c r="F701" s="2" t="str">
        <f>'标准-普通'!T550</f>
        <v>[600103100100,600103200100,600103300100,600103400100]</v>
      </c>
      <c r="G701" s="2">
        <f>'标准-普通'!N550</f>
        <v>0</v>
      </c>
      <c r="H701" s="2" t="s">
        <v>924</v>
      </c>
    </row>
    <row r="702" spans="1:8" x14ac:dyDescent="0.15">
      <c r="A702" s="2">
        <f t="shared" si="54"/>
        <v>130046</v>
      </c>
      <c r="B702" s="2">
        <f t="shared" si="55"/>
        <v>130046</v>
      </c>
      <c r="C702" s="2" t="s">
        <v>652</v>
      </c>
      <c r="D702" s="2">
        <f>'标准-普通'!L551</f>
        <v>46</v>
      </c>
      <c r="E702" s="2">
        <f>'标准-普通'!M551</f>
        <v>3</v>
      </c>
      <c r="F702" s="2" t="str">
        <f>'标准-普通'!T551</f>
        <v>[600103100100,600103200100,600103300100,600103400100]</v>
      </c>
      <c r="G702" s="2">
        <f>'标准-普通'!N551</f>
        <v>0</v>
      </c>
      <c r="H702" s="2" t="s">
        <v>924</v>
      </c>
    </row>
    <row r="703" spans="1:8" x14ac:dyDescent="0.15">
      <c r="A703" s="2">
        <f t="shared" si="54"/>
        <v>130047</v>
      </c>
      <c r="B703" s="2">
        <f t="shared" si="55"/>
        <v>130047</v>
      </c>
      <c r="C703" s="2" t="s">
        <v>653</v>
      </c>
      <c r="D703" s="2">
        <f>'标准-普通'!L552</f>
        <v>47</v>
      </c>
      <c r="E703" s="2">
        <f>'标准-普通'!M552</f>
        <v>3</v>
      </c>
      <c r="F703" s="2" t="str">
        <f>'标准-普通'!T552</f>
        <v>[600103100100,600103200100,600103300100,600103400100]</v>
      </c>
      <c r="G703" s="2">
        <f>'标准-普通'!N552</f>
        <v>0</v>
      </c>
      <c r="H703" s="2" t="s">
        <v>924</v>
      </c>
    </row>
    <row r="704" spans="1:8" x14ac:dyDescent="0.15">
      <c r="A704" s="2">
        <f t="shared" si="54"/>
        <v>130048</v>
      </c>
      <c r="B704" s="2">
        <f t="shared" si="55"/>
        <v>130048</v>
      </c>
      <c r="C704" s="2" t="s">
        <v>654</v>
      </c>
      <c r="D704" s="2">
        <f>'标准-普通'!L553</f>
        <v>48</v>
      </c>
      <c r="E704" s="2">
        <f>'标准-普通'!M553</f>
        <v>3</v>
      </c>
      <c r="F704" s="2" t="str">
        <f>'标准-普通'!T553</f>
        <v>[600103100100,600103200100,600103300100,600103400100]</v>
      </c>
      <c r="G704" s="2">
        <f>'标准-普通'!N553</f>
        <v>0</v>
      </c>
      <c r="H704" s="2" t="s">
        <v>924</v>
      </c>
    </row>
    <row r="705" spans="1:8" x14ac:dyDescent="0.15">
      <c r="A705" s="2">
        <f t="shared" si="54"/>
        <v>130049</v>
      </c>
      <c r="B705" s="2">
        <f t="shared" si="55"/>
        <v>130049</v>
      </c>
      <c r="C705" s="2" t="s">
        <v>655</v>
      </c>
      <c r="D705" s="2">
        <f>'标准-普通'!L554</f>
        <v>49</v>
      </c>
      <c r="E705" s="2">
        <f>'标准-普通'!M554</f>
        <v>3</v>
      </c>
      <c r="F705" s="2" t="str">
        <f>'标准-普通'!T554</f>
        <v>[600103100100,600103200100,600103300100,600103400100]</v>
      </c>
      <c r="G705" s="2">
        <f>'标准-普通'!N554</f>
        <v>0</v>
      </c>
      <c r="H705" s="2" t="s">
        <v>924</v>
      </c>
    </row>
    <row r="706" spans="1:8" x14ac:dyDescent="0.15">
      <c r="A706" s="2">
        <f t="shared" si="54"/>
        <v>130050</v>
      </c>
      <c r="B706" s="2">
        <f t="shared" si="55"/>
        <v>130050</v>
      </c>
      <c r="C706" s="2" t="s">
        <v>656</v>
      </c>
      <c r="D706" s="2">
        <f>'标准-普通'!L555</f>
        <v>50</v>
      </c>
      <c r="E706" s="2">
        <f>'标准-普通'!M555</f>
        <v>3</v>
      </c>
      <c r="F706" s="2" t="str">
        <f>'标准-普通'!T555</f>
        <v>[600103100100,600103200100,600103300100,600103400100]</v>
      </c>
      <c r="G706" s="2">
        <f>'标准-普通'!N555</f>
        <v>0</v>
      </c>
      <c r="H706" s="2" t="s">
        <v>924</v>
      </c>
    </row>
    <row r="707" spans="1:8" x14ac:dyDescent="0.15">
      <c r="A707" s="2">
        <f t="shared" si="54"/>
        <v>130051</v>
      </c>
      <c r="B707" s="2">
        <f t="shared" si="55"/>
        <v>130051</v>
      </c>
      <c r="C707" s="2" t="s">
        <v>657</v>
      </c>
      <c r="D707" s="2">
        <f>'标准-普通'!L556</f>
        <v>51</v>
      </c>
      <c r="E707" s="2">
        <f>'标准-普通'!M556</f>
        <v>3</v>
      </c>
      <c r="F707" s="2" t="str">
        <f>'标准-普通'!T556</f>
        <v>[600103100100,600103200100,600103300100,600103400100]</v>
      </c>
      <c r="G707" s="2">
        <f>'标准-普通'!N556</f>
        <v>0</v>
      </c>
      <c r="H707" s="2" t="s">
        <v>924</v>
      </c>
    </row>
    <row r="708" spans="1:8" x14ac:dyDescent="0.15">
      <c r="A708" s="2">
        <f t="shared" si="54"/>
        <v>130052</v>
      </c>
      <c r="B708" s="2">
        <f t="shared" si="55"/>
        <v>130052</v>
      </c>
      <c r="C708" s="2" t="s">
        <v>658</v>
      </c>
      <c r="D708" s="2">
        <f>'标准-普通'!L557</f>
        <v>52</v>
      </c>
      <c r="E708" s="2">
        <f>'标准-普通'!M557</f>
        <v>3</v>
      </c>
      <c r="F708" s="2" t="str">
        <f>'标准-普通'!T557</f>
        <v>[600103100100,600103200100,600103300100,600103400100]</v>
      </c>
      <c r="G708" s="2">
        <f>'标准-普通'!N557</f>
        <v>0</v>
      </c>
      <c r="H708" s="2" t="s">
        <v>924</v>
      </c>
    </row>
    <row r="709" spans="1:8" x14ac:dyDescent="0.15">
      <c r="A709" s="2">
        <f t="shared" si="54"/>
        <v>130053</v>
      </c>
      <c r="B709" s="2">
        <f t="shared" si="55"/>
        <v>130053</v>
      </c>
      <c r="C709" s="2" t="s">
        <v>659</v>
      </c>
      <c r="D709" s="2">
        <f>'标准-普通'!L558</f>
        <v>53</v>
      </c>
      <c r="E709" s="2">
        <f>'标准-普通'!M558</f>
        <v>4</v>
      </c>
      <c r="F709" s="2" t="str">
        <f>'标准-普通'!T558</f>
        <v>[600103100100,600103200100,600103300100,600103400100]</v>
      </c>
      <c r="G709" s="2">
        <f>'标准-普通'!N558</f>
        <v>0</v>
      </c>
      <c r="H709" s="2" t="s">
        <v>924</v>
      </c>
    </row>
    <row r="710" spans="1:8" x14ac:dyDescent="0.15">
      <c r="A710" s="2">
        <f t="shared" si="54"/>
        <v>130054</v>
      </c>
      <c r="B710" s="2">
        <f t="shared" si="55"/>
        <v>130054</v>
      </c>
      <c r="C710" s="2" t="s">
        <v>660</v>
      </c>
      <c r="D710" s="2">
        <f>'标准-普通'!L559</f>
        <v>54</v>
      </c>
      <c r="E710" s="2">
        <f>'标准-普通'!M559</f>
        <v>4</v>
      </c>
      <c r="F710" s="2" t="str">
        <f>'标准-普通'!T559</f>
        <v>[600103100100,600103200100,600103300100,600103400100]</v>
      </c>
      <c r="G710" s="2">
        <f>'标准-普通'!N559</f>
        <v>0</v>
      </c>
      <c r="H710" s="2" t="s">
        <v>924</v>
      </c>
    </row>
    <row r="711" spans="1:8" x14ac:dyDescent="0.15">
      <c r="A711" s="2">
        <f t="shared" si="54"/>
        <v>130055</v>
      </c>
      <c r="B711" s="2">
        <f t="shared" si="55"/>
        <v>130055</v>
      </c>
      <c r="C711" s="2" t="s">
        <v>661</v>
      </c>
      <c r="D711" s="2">
        <f>'标准-普通'!L560</f>
        <v>55</v>
      </c>
      <c r="E711" s="2">
        <f>'标准-普通'!M560</f>
        <v>4</v>
      </c>
      <c r="F711" s="2" t="str">
        <f>'标准-普通'!T560</f>
        <v>[600103100100,600103200100,600103300100,600103400100]</v>
      </c>
      <c r="G711" s="2">
        <f>'标准-普通'!N560</f>
        <v>0</v>
      </c>
      <c r="H711" s="2" t="s">
        <v>924</v>
      </c>
    </row>
    <row r="712" spans="1:8" x14ac:dyDescent="0.15">
      <c r="A712" s="2">
        <f t="shared" si="54"/>
        <v>130056</v>
      </c>
      <c r="B712" s="2">
        <f t="shared" si="55"/>
        <v>130056</v>
      </c>
      <c r="C712" s="2" t="s">
        <v>662</v>
      </c>
      <c r="D712" s="2">
        <f>'标准-普通'!L561</f>
        <v>56</v>
      </c>
      <c r="E712" s="2">
        <f>'标准-普通'!M561</f>
        <v>4</v>
      </c>
      <c r="F712" s="2" t="str">
        <f>'标准-普通'!T561</f>
        <v>[600103100100,600103200100,600103300100,600103400100]</v>
      </c>
      <c r="G712" s="2">
        <f>'标准-普通'!N561</f>
        <v>0</v>
      </c>
      <c r="H712" s="2" t="s">
        <v>924</v>
      </c>
    </row>
    <row r="713" spans="1:8" x14ac:dyDescent="0.15">
      <c r="A713" s="2">
        <f t="shared" si="54"/>
        <v>130057</v>
      </c>
      <c r="B713" s="2">
        <f t="shared" si="55"/>
        <v>130057</v>
      </c>
      <c r="C713" s="2" t="s">
        <v>663</v>
      </c>
      <c r="D713" s="2">
        <f>'标准-普通'!L562</f>
        <v>57</v>
      </c>
      <c r="E713" s="2">
        <f>'标准-普通'!M562</f>
        <v>4</v>
      </c>
      <c r="F713" s="2" t="str">
        <f>'标准-普通'!T562</f>
        <v>[600203101000,600203201000,600203301000,600203401000]</v>
      </c>
      <c r="G713" s="2">
        <f>'标准-普通'!N562</f>
        <v>0</v>
      </c>
      <c r="H713" s="2" t="s">
        <v>924</v>
      </c>
    </row>
    <row r="714" spans="1:8" x14ac:dyDescent="0.15">
      <c r="A714" s="2">
        <f t="shared" si="54"/>
        <v>130058</v>
      </c>
      <c r="B714" s="2">
        <f t="shared" si="55"/>
        <v>130058</v>
      </c>
      <c r="C714" s="2" t="s">
        <v>664</v>
      </c>
      <c r="D714" s="2">
        <f>'标准-普通'!L563</f>
        <v>58</v>
      </c>
      <c r="E714" s="2">
        <f>'标准-普通'!M563</f>
        <v>4</v>
      </c>
      <c r="F714" s="2" t="str">
        <f>'标准-普通'!T563</f>
        <v>[600203101000,600203201000,600203301000,600203401000]</v>
      </c>
      <c r="G714" s="2">
        <f>'标准-普通'!N563</f>
        <v>0</v>
      </c>
      <c r="H714" s="2" t="s">
        <v>924</v>
      </c>
    </row>
    <row r="715" spans="1:8" x14ac:dyDescent="0.15">
      <c r="A715" s="2">
        <f t="shared" si="54"/>
        <v>130059</v>
      </c>
      <c r="B715" s="2">
        <f t="shared" si="55"/>
        <v>130059</v>
      </c>
      <c r="C715" s="2" t="s">
        <v>665</v>
      </c>
      <c r="D715" s="2">
        <f>'标准-普通'!L564</f>
        <v>59</v>
      </c>
      <c r="E715" s="2">
        <f>'标准-普通'!M564</f>
        <v>4</v>
      </c>
      <c r="F715" s="2" t="str">
        <f>'标准-普通'!T564</f>
        <v>[600203101000,600203201000,600203301000,600203401000]</v>
      </c>
      <c r="G715" s="2">
        <f>'标准-普通'!N564</f>
        <v>0</v>
      </c>
      <c r="H715" s="2" t="s">
        <v>924</v>
      </c>
    </row>
    <row r="716" spans="1:8" x14ac:dyDescent="0.15">
      <c r="A716" s="2">
        <f t="shared" si="54"/>
        <v>130060</v>
      </c>
      <c r="B716" s="2">
        <f t="shared" si="55"/>
        <v>130060</v>
      </c>
      <c r="C716" s="2" t="s">
        <v>666</v>
      </c>
      <c r="D716" s="2">
        <f>'标准-普通'!L565</f>
        <v>60</v>
      </c>
      <c r="E716" s="2">
        <f>'标准-普通'!M565</f>
        <v>4</v>
      </c>
      <c r="F716" s="2" t="str">
        <f>'标准-普通'!T565</f>
        <v>[600203101000,600203201000,600203301000,600203401000]</v>
      </c>
      <c r="G716" s="2">
        <f>'标准-普通'!N565</f>
        <v>0</v>
      </c>
      <c r="H716" s="2" t="s">
        <v>924</v>
      </c>
    </row>
    <row r="717" spans="1:8" x14ac:dyDescent="0.15">
      <c r="A717" s="2">
        <f t="shared" si="54"/>
        <v>130061</v>
      </c>
      <c r="B717" s="2">
        <f t="shared" si="55"/>
        <v>130061</v>
      </c>
      <c r="C717" s="2" t="s">
        <v>667</v>
      </c>
      <c r="D717" s="2">
        <f>'标准-普通'!L566</f>
        <v>61</v>
      </c>
      <c r="E717" s="2">
        <f>'标准-普通'!M566</f>
        <v>4</v>
      </c>
      <c r="F717" s="2" t="str">
        <f>'标准-普通'!T566</f>
        <v>[600203101000,600203201000,600203301000,600203401000]</v>
      </c>
      <c r="G717" s="2">
        <f>'标准-普通'!N566</f>
        <v>0</v>
      </c>
      <c r="H717" s="2" t="s">
        <v>924</v>
      </c>
    </row>
    <row r="718" spans="1:8" x14ac:dyDescent="0.15">
      <c r="A718" s="2">
        <f t="shared" si="54"/>
        <v>130062</v>
      </c>
      <c r="B718" s="2">
        <f t="shared" si="55"/>
        <v>130062</v>
      </c>
      <c r="C718" s="2" t="s">
        <v>668</v>
      </c>
      <c r="D718" s="2">
        <f>'标准-普通'!L567</f>
        <v>62</v>
      </c>
      <c r="E718" s="2">
        <f>'标准-普通'!M567</f>
        <v>4</v>
      </c>
      <c r="F718" s="2" t="str">
        <f>'标准-普通'!T567</f>
        <v>[600203101000,600203201000,600203301000,600203401000]</v>
      </c>
      <c r="G718" s="2">
        <f>'标准-普通'!N567</f>
        <v>0</v>
      </c>
      <c r="H718" s="2" t="s">
        <v>924</v>
      </c>
    </row>
    <row r="719" spans="1:8" x14ac:dyDescent="0.15">
      <c r="A719" s="2">
        <f t="shared" si="54"/>
        <v>130063</v>
      </c>
      <c r="B719" s="2">
        <f t="shared" si="55"/>
        <v>130063</v>
      </c>
      <c r="C719" s="2" t="s">
        <v>669</v>
      </c>
      <c r="D719" s="2">
        <f>'标准-普通'!L568</f>
        <v>63</v>
      </c>
      <c r="E719" s="2">
        <f>'标准-普通'!M568</f>
        <v>4</v>
      </c>
      <c r="F719" s="2" t="str">
        <f>'标准-普通'!T568</f>
        <v>[600203101000,600203201000,600203301000,600203401000]</v>
      </c>
      <c r="G719" s="2">
        <f>'标准-普通'!N568</f>
        <v>0</v>
      </c>
      <c r="H719" s="2" t="s">
        <v>924</v>
      </c>
    </row>
    <row r="720" spans="1:8" x14ac:dyDescent="0.15">
      <c r="A720" s="2">
        <f t="shared" si="54"/>
        <v>130064</v>
      </c>
      <c r="B720" s="2">
        <f t="shared" si="55"/>
        <v>130064</v>
      </c>
      <c r="C720" s="2" t="s">
        <v>670</v>
      </c>
      <c r="D720" s="2">
        <f>'标准-普通'!L569</f>
        <v>64</v>
      </c>
      <c r="E720" s="2">
        <f>'标准-普通'!M569</f>
        <v>4</v>
      </c>
      <c r="F720" s="2" t="str">
        <f>'标准-普通'!T569</f>
        <v>[600203101000,600203201000,600203301000,600203401000]</v>
      </c>
      <c r="G720" s="2">
        <f>'标准-普通'!N569</f>
        <v>0</v>
      </c>
      <c r="H720" s="2" t="s">
        <v>924</v>
      </c>
    </row>
    <row r="721" spans="1:8" x14ac:dyDescent="0.15">
      <c r="A721" s="2">
        <f t="shared" si="54"/>
        <v>130065</v>
      </c>
      <c r="B721" s="2">
        <f t="shared" si="55"/>
        <v>130065</v>
      </c>
      <c r="C721" s="2" t="s">
        <v>671</v>
      </c>
      <c r="D721" s="2">
        <f>'标准-普通'!L570</f>
        <v>65</v>
      </c>
      <c r="E721" s="2">
        <f>'标准-普通'!M570</f>
        <v>4</v>
      </c>
      <c r="F721" s="2" t="str">
        <f>'标准-普通'!T570</f>
        <v>[600203101000,600203201000,600203301000,600203401000]</v>
      </c>
      <c r="G721" s="2">
        <f>'标准-普通'!N570</f>
        <v>0</v>
      </c>
      <c r="H721" s="2" t="s">
        <v>924</v>
      </c>
    </row>
    <row r="722" spans="1:8" x14ac:dyDescent="0.15">
      <c r="A722" s="2">
        <f t="shared" si="54"/>
        <v>130066</v>
      </c>
      <c r="B722" s="2">
        <f t="shared" si="55"/>
        <v>130066</v>
      </c>
      <c r="C722" s="2" t="s">
        <v>672</v>
      </c>
      <c r="D722" s="2">
        <f>'标准-普通'!L571</f>
        <v>66</v>
      </c>
      <c r="E722" s="2">
        <f>'标准-普通'!M571</f>
        <v>4</v>
      </c>
      <c r="F722" s="2" t="str">
        <f>'标准-普通'!T571</f>
        <v>[600203101000,600203201000,600203301000,600203401000]</v>
      </c>
      <c r="G722" s="2">
        <f>'标准-普通'!N571</f>
        <v>0</v>
      </c>
      <c r="H722" s="2" t="s">
        <v>924</v>
      </c>
    </row>
    <row r="723" spans="1:8" x14ac:dyDescent="0.15">
      <c r="A723" s="2">
        <f t="shared" ref="A723:A786" si="56">B723</f>
        <v>130067</v>
      </c>
      <c r="B723" s="2">
        <f t="shared" ref="B723:B786" si="57">B722+1</f>
        <v>130067</v>
      </c>
      <c r="C723" s="2" t="s">
        <v>673</v>
      </c>
      <c r="D723" s="2">
        <f>'标准-普通'!L572</f>
        <v>67</v>
      </c>
      <c r="E723" s="2">
        <f>'标准-普通'!M572</f>
        <v>4</v>
      </c>
      <c r="F723" s="2" t="str">
        <f>'标准-普通'!T572</f>
        <v>[600203101000,600203201000,600203301000,600203401000]</v>
      </c>
      <c r="G723" s="2">
        <f>'标准-普通'!N572</f>
        <v>0</v>
      </c>
      <c r="H723" s="2" t="s">
        <v>924</v>
      </c>
    </row>
    <row r="724" spans="1:8" x14ac:dyDescent="0.15">
      <c r="A724" s="2">
        <f t="shared" si="56"/>
        <v>130068</v>
      </c>
      <c r="B724" s="2">
        <f t="shared" si="57"/>
        <v>130068</v>
      </c>
      <c r="C724" s="2" t="s">
        <v>674</v>
      </c>
      <c r="D724" s="2">
        <f>'标准-普通'!L573</f>
        <v>68</v>
      </c>
      <c r="E724" s="2">
        <f>'标准-普通'!M573</f>
        <v>5</v>
      </c>
      <c r="F724" s="2" t="str">
        <f>'标准-普通'!T573</f>
        <v>[600203101000,600203201000,600203301000,600203401000]</v>
      </c>
      <c r="G724" s="2">
        <f>'标准-普通'!N573</f>
        <v>0</v>
      </c>
      <c r="H724" s="2" t="s">
        <v>924</v>
      </c>
    </row>
    <row r="725" spans="1:8" x14ac:dyDescent="0.15">
      <c r="A725" s="2">
        <f t="shared" si="56"/>
        <v>130069</v>
      </c>
      <c r="B725" s="2">
        <f t="shared" si="57"/>
        <v>130069</v>
      </c>
      <c r="C725" s="2" t="s">
        <v>675</v>
      </c>
      <c r="D725" s="2">
        <f>'标准-普通'!L574</f>
        <v>69</v>
      </c>
      <c r="E725" s="2">
        <f>'标准-普通'!M574</f>
        <v>5</v>
      </c>
      <c r="F725" s="2" t="str">
        <f>'标准-普通'!T574</f>
        <v>[600203101000,600203201000,600203301000,600203401000]</v>
      </c>
      <c r="G725" s="2">
        <f>'标准-普通'!N574</f>
        <v>0</v>
      </c>
      <c r="H725" s="2" t="s">
        <v>924</v>
      </c>
    </row>
    <row r="726" spans="1:8" x14ac:dyDescent="0.15">
      <c r="A726" s="2">
        <f t="shared" si="56"/>
        <v>130070</v>
      </c>
      <c r="B726" s="2">
        <f t="shared" si="57"/>
        <v>130070</v>
      </c>
      <c r="C726" s="2" t="s">
        <v>676</v>
      </c>
      <c r="D726" s="2">
        <f>'标准-普通'!L575</f>
        <v>70</v>
      </c>
      <c r="E726" s="2">
        <f>'标准-普通'!M575</f>
        <v>5</v>
      </c>
      <c r="F726" s="2" t="str">
        <f>'标准-普通'!T575</f>
        <v>[600203101000,600203201000,600203301000,600203401000]</v>
      </c>
      <c r="G726" s="2">
        <f>'标准-普通'!N575</f>
        <v>0</v>
      </c>
      <c r="H726" s="2" t="s">
        <v>924</v>
      </c>
    </row>
    <row r="727" spans="1:8" x14ac:dyDescent="0.15">
      <c r="A727" s="2">
        <f t="shared" si="56"/>
        <v>130071</v>
      </c>
      <c r="B727" s="2">
        <f t="shared" si="57"/>
        <v>130071</v>
      </c>
      <c r="C727" s="2" t="s">
        <v>677</v>
      </c>
      <c r="D727" s="2">
        <f>'标准-普通'!L576</f>
        <v>71</v>
      </c>
      <c r="E727" s="2">
        <f>'标准-普通'!M576</f>
        <v>5</v>
      </c>
      <c r="F727" s="2" t="str">
        <f>'标准-普通'!T576</f>
        <v>[600203101000,600203201000,600203301000,600203401000]</v>
      </c>
      <c r="G727" s="2">
        <f>'标准-普通'!N576</f>
        <v>0</v>
      </c>
      <c r="H727" s="2" t="s">
        <v>924</v>
      </c>
    </row>
    <row r="728" spans="1:8" x14ac:dyDescent="0.15">
      <c r="A728" s="2">
        <f t="shared" si="56"/>
        <v>130072</v>
      </c>
      <c r="B728" s="2">
        <f t="shared" si="57"/>
        <v>130072</v>
      </c>
      <c r="C728" s="2" t="s">
        <v>678</v>
      </c>
      <c r="D728" s="2">
        <f>'标准-普通'!L577</f>
        <v>72</v>
      </c>
      <c r="E728" s="2">
        <f>'标准-普通'!M577</f>
        <v>5</v>
      </c>
      <c r="F728" s="2" t="str">
        <f>'标准-普通'!T577</f>
        <v>[600203101000,600203201000,600203301000,600203401000]</v>
      </c>
      <c r="G728" s="2">
        <f>'标准-普通'!N577</f>
        <v>0</v>
      </c>
      <c r="H728" s="2" t="s">
        <v>924</v>
      </c>
    </row>
    <row r="729" spans="1:8" x14ac:dyDescent="0.15">
      <c r="A729" s="2">
        <f t="shared" si="56"/>
        <v>130073</v>
      </c>
      <c r="B729" s="2">
        <f t="shared" si="57"/>
        <v>130073</v>
      </c>
      <c r="C729" s="2" t="s">
        <v>679</v>
      </c>
      <c r="D729" s="2">
        <f>'标准-普通'!L578</f>
        <v>73</v>
      </c>
      <c r="E729" s="2">
        <f>'标准-普通'!M578</f>
        <v>5</v>
      </c>
      <c r="F729" s="2" t="str">
        <f>'标准-普通'!T578</f>
        <v>[600203101000,600203201000,600203301000,600203401000]</v>
      </c>
      <c r="G729" s="2">
        <f>'标准-普通'!N578</f>
        <v>0</v>
      </c>
      <c r="H729" s="2" t="s">
        <v>924</v>
      </c>
    </row>
    <row r="730" spans="1:8" x14ac:dyDescent="0.15">
      <c r="A730" s="2">
        <f t="shared" si="56"/>
        <v>130074</v>
      </c>
      <c r="B730" s="2">
        <f t="shared" si="57"/>
        <v>130074</v>
      </c>
      <c r="C730" s="2" t="s">
        <v>680</v>
      </c>
      <c r="D730" s="2">
        <f>'标准-普通'!L579</f>
        <v>74</v>
      </c>
      <c r="E730" s="2">
        <f>'标准-普通'!M579</f>
        <v>5</v>
      </c>
      <c r="F730" s="2" t="str">
        <f>'标准-普通'!T579</f>
        <v>[600203101000,600203201000,600203301000,600203401000]</v>
      </c>
      <c r="G730" s="2">
        <f>'标准-普通'!N579</f>
        <v>0</v>
      </c>
      <c r="H730" s="2" t="s">
        <v>924</v>
      </c>
    </row>
    <row r="731" spans="1:8" x14ac:dyDescent="0.15">
      <c r="A731" s="2">
        <f t="shared" si="56"/>
        <v>130075</v>
      </c>
      <c r="B731" s="2">
        <f t="shared" si="57"/>
        <v>130075</v>
      </c>
      <c r="C731" s="2" t="s">
        <v>681</v>
      </c>
      <c r="D731" s="2">
        <f>'标准-普通'!L580</f>
        <v>75</v>
      </c>
      <c r="E731" s="2">
        <f>'标准-普通'!M580</f>
        <v>5</v>
      </c>
      <c r="F731" s="2" t="str">
        <f>'标准-普通'!T580</f>
        <v>[600203101000,600203201000,600203301000,600203401000]</v>
      </c>
      <c r="G731" s="2">
        <f>'标准-普通'!N580</f>
        <v>0</v>
      </c>
      <c r="H731" s="2" t="s">
        <v>924</v>
      </c>
    </row>
    <row r="732" spans="1:8" x14ac:dyDescent="0.15">
      <c r="A732" s="2">
        <f t="shared" si="56"/>
        <v>130076</v>
      </c>
      <c r="B732" s="2">
        <f t="shared" si="57"/>
        <v>130076</v>
      </c>
      <c r="C732" s="2" t="s">
        <v>682</v>
      </c>
      <c r="D732" s="2">
        <f>'标准-普通'!L581</f>
        <v>76</v>
      </c>
      <c r="E732" s="2">
        <f>'标准-普通'!M581</f>
        <v>5</v>
      </c>
      <c r="F732" s="2" t="str">
        <f>'标准-普通'!T581</f>
        <v>[600203101000,600203201000,600203301000,600203401000]</v>
      </c>
      <c r="G732" s="2">
        <f>'标准-普通'!N581</f>
        <v>0</v>
      </c>
      <c r="H732" s="2" t="s">
        <v>924</v>
      </c>
    </row>
    <row r="733" spans="1:8" x14ac:dyDescent="0.15">
      <c r="A733" s="2">
        <f t="shared" si="56"/>
        <v>130077</v>
      </c>
      <c r="B733" s="2">
        <f t="shared" si="57"/>
        <v>130077</v>
      </c>
      <c r="C733" s="2" t="s">
        <v>683</v>
      </c>
      <c r="D733" s="2">
        <f>'标准-普通'!L582</f>
        <v>77</v>
      </c>
      <c r="E733" s="2">
        <f>'标准-普通'!M582</f>
        <v>5</v>
      </c>
      <c r="F733" s="2" t="str">
        <f>'标准-普通'!T582</f>
        <v>[600203101000,600203201000,600203301000,600203401000]</v>
      </c>
      <c r="G733" s="2">
        <f>'标准-普通'!N582</f>
        <v>0</v>
      </c>
      <c r="H733" s="2" t="s">
        <v>924</v>
      </c>
    </row>
    <row r="734" spans="1:8" x14ac:dyDescent="0.15">
      <c r="A734" s="2">
        <f t="shared" si="56"/>
        <v>130078</v>
      </c>
      <c r="B734" s="2">
        <f t="shared" si="57"/>
        <v>130078</v>
      </c>
      <c r="C734" s="2" t="s">
        <v>684</v>
      </c>
      <c r="D734" s="2">
        <f>'标准-普通'!L583</f>
        <v>78</v>
      </c>
      <c r="E734" s="2">
        <f>'标准-普通'!M583</f>
        <v>5</v>
      </c>
      <c r="F734" s="2" t="str">
        <f>'标准-普通'!T583</f>
        <v>[600303102000,600303202000,600303302000,600303402000]</v>
      </c>
      <c r="G734" s="2">
        <f>'标准-普通'!N583</f>
        <v>0</v>
      </c>
      <c r="H734" s="2" t="s">
        <v>924</v>
      </c>
    </row>
    <row r="735" spans="1:8" x14ac:dyDescent="0.15">
      <c r="A735" s="2">
        <f t="shared" si="56"/>
        <v>130079</v>
      </c>
      <c r="B735" s="2">
        <f t="shared" si="57"/>
        <v>130079</v>
      </c>
      <c r="C735" s="2" t="s">
        <v>685</v>
      </c>
      <c r="D735" s="2">
        <f>'标准-普通'!L584</f>
        <v>79</v>
      </c>
      <c r="E735" s="2">
        <f>'标准-普通'!M584</f>
        <v>5</v>
      </c>
      <c r="F735" s="2" t="str">
        <f>'标准-普通'!T584</f>
        <v>[600303102000,600303202000,600303302000,600303402000]</v>
      </c>
      <c r="G735" s="2">
        <f>'标准-普通'!N584</f>
        <v>0</v>
      </c>
      <c r="H735" s="2" t="s">
        <v>924</v>
      </c>
    </row>
    <row r="736" spans="1:8" x14ac:dyDescent="0.15">
      <c r="A736" s="2">
        <f t="shared" si="56"/>
        <v>130080</v>
      </c>
      <c r="B736" s="2">
        <f t="shared" si="57"/>
        <v>130080</v>
      </c>
      <c r="C736" s="2" t="s">
        <v>686</v>
      </c>
      <c r="D736" s="2">
        <f>'标准-普通'!L585</f>
        <v>80</v>
      </c>
      <c r="E736" s="2">
        <f>'标准-普通'!M585</f>
        <v>5</v>
      </c>
      <c r="F736" s="2" t="str">
        <f>'标准-普通'!T585</f>
        <v>[600303102000,600303202000,600303302000,600303402000]</v>
      </c>
      <c r="G736" s="2">
        <f>'标准-普通'!N585</f>
        <v>0</v>
      </c>
      <c r="H736" s="2" t="s">
        <v>924</v>
      </c>
    </row>
    <row r="737" spans="1:8" x14ac:dyDescent="0.15">
      <c r="A737" s="2">
        <f t="shared" si="56"/>
        <v>130081</v>
      </c>
      <c r="B737" s="2">
        <f t="shared" si="57"/>
        <v>130081</v>
      </c>
      <c r="C737" s="2" t="s">
        <v>687</v>
      </c>
      <c r="D737" s="2">
        <f>'标准-普通'!L586</f>
        <v>81</v>
      </c>
      <c r="E737" s="2">
        <f>'标准-普通'!M586</f>
        <v>5</v>
      </c>
      <c r="F737" s="2" t="str">
        <f>'标准-普通'!T586</f>
        <v>[600303102000,600303202000,600303302000,600303402000]</v>
      </c>
      <c r="G737" s="2">
        <f>'标准-普通'!N586</f>
        <v>0</v>
      </c>
      <c r="H737" s="2" t="s">
        <v>924</v>
      </c>
    </row>
    <row r="738" spans="1:8" x14ac:dyDescent="0.15">
      <c r="A738" s="2">
        <f t="shared" si="56"/>
        <v>130082</v>
      </c>
      <c r="B738" s="2">
        <f t="shared" si="57"/>
        <v>130082</v>
      </c>
      <c r="C738" s="2" t="s">
        <v>688</v>
      </c>
      <c r="D738" s="2">
        <f>'标准-普通'!L587</f>
        <v>82</v>
      </c>
      <c r="E738" s="2">
        <f>'标准-普通'!M587</f>
        <v>5</v>
      </c>
      <c r="F738" s="2" t="str">
        <f>'标准-普通'!T587</f>
        <v>[600303102000,600303202000,600303302000,600303402000]</v>
      </c>
      <c r="G738" s="2">
        <f>'标准-普通'!N587</f>
        <v>0</v>
      </c>
      <c r="H738" s="2" t="s">
        <v>924</v>
      </c>
    </row>
    <row r="739" spans="1:8" x14ac:dyDescent="0.15">
      <c r="A739" s="2">
        <f t="shared" si="56"/>
        <v>130083</v>
      </c>
      <c r="B739" s="2">
        <f t="shared" si="57"/>
        <v>130083</v>
      </c>
      <c r="C739" s="2" t="s">
        <v>689</v>
      </c>
      <c r="D739" s="2">
        <f>'标准-普通'!L588</f>
        <v>83</v>
      </c>
      <c r="E739" s="2">
        <f>'标准-普通'!M588</f>
        <v>6</v>
      </c>
      <c r="F739" s="2" t="str">
        <f>'标准-普通'!T588</f>
        <v>[600303102000,600303202000,600303302000,600303402000]</v>
      </c>
      <c r="G739" s="2">
        <f>'标准-普通'!N588</f>
        <v>0</v>
      </c>
      <c r="H739" s="2" t="s">
        <v>924</v>
      </c>
    </row>
    <row r="740" spans="1:8" x14ac:dyDescent="0.15">
      <c r="A740" s="2">
        <f t="shared" si="56"/>
        <v>130084</v>
      </c>
      <c r="B740" s="2">
        <f t="shared" si="57"/>
        <v>130084</v>
      </c>
      <c r="C740" s="2" t="s">
        <v>690</v>
      </c>
      <c r="D740" s="2">
        <f>'标准-普通'!L589</f>
        <v>84</v>
      </c>
      <c r="E740" s="2">
        <f>'标准-普通'!M589</f>
        <v>6</v>
      </c>
      <c r="F740" s="2" t="str">
        <f>'标准-普通'!T589</f>
        <v>[600303102000,600303202000,600303302000,600303402000]</v>
      </c>
      <c r="G740" s="2">
        <f>'标准-普通'!N589</f>
        <v>0</v>
      </c>
      <c r="H740" s="2" t="s">
        <v>924</v>
      </c>
    </row>
    <row r="741" spans="1:8" x14ac:dyDescent="0.15">
      <c r="A741" s="2">
        <f t="shared" si="56"/>
        <v>130085</v>
      </c>
      <c r="B741" s="2">
        <f t="shared" si="57"/>
        <v>130085</v>
      </c>
      <c r="C741" s="2" t="s">
        <v>691</v>
      </c>
      <c r="D741" s="2">
        <f>'标准-普通'!L590</f>
        <v>85</v>
      </c>
      <c r="E741" s="2">
        <f>'标准-普通'!M590</f>
        <v>6</v>
      </c>
      <c r="F741" s="2" t="str">
        <f>'标准-普通'!T590</f>
        <v>[600303102000,600303202000,600303302000,600303402000]</v>
      </c>
      <c r="G741" s="2">
        <f>'标准-普通'!N590</f>
        <v>0</v>
      </c>
      <c r="H741" s="2" t="s">
        <v>924</v>
      </c>
    </row>
    <row r="742" spans="1:8" x14ac:dyDescent="0.15">
      <c r="A742" s="2">
        <f t="shared" si="56"/>
        <v>130086</v>
      </c>
      <c r="B742" s="2">
        <f t="shared" si="57"/>
        <v>130086</v>
      </c>
      <c r="C742" s="2" t="s">
        <v>692</v>
      </c>
      <c r="D742" s="2">
        <f>'标准-普通'!L591</f>
        <v>86</v>
      </c>
      <c r="E742" s="2">
        <f>'标准-普通'!M591</f>
        <v>6</v>
      </c>
      <c r="F742" s="2" t="str">
        <f>'标准-普通'!T591</f>
        <v>[600303102000,600303202000,600303302000,600303402000]</v>
      </c>
      <c r="G742" s="2">
        <f>'标准-普通'!N591</f>
        <v>0</v>
      </c>
      <c r="H742" s="2" t="s">
        <v>924</v>
      </c>
    </row>
    <row r="743" spans="1:8" x14ac:dyDescent="0.15">
      <c r="A743" s="2">
        <f t="shared" si="56"/>
        <v>130087</v>
      </c>
      <c r="B743" s="2">
        <f t="shared" si="57"/>
        <v>130087</v>
      </c>
      <c r="C743" s="2" t="s">
        <v>693</v>
      </c>
      <c r="D743" s="2">
        <f>'标准-普通'!L592</f>
        <v>87</v>
      </c>
      <c r="E743" s="2">
        <f>'标准-普通'!M592</f>
        <v>6</v>
      </c>
      <c r="F743" s="2" t="str">
        <f>'标准-普通'!T592</f>
        <v>[600303102000,600303202000,600303302000,600303402000]</v>
      </c>
      <c r="G743" s="2">
        <f>'标准-普通'!N592</f>
        <v>0</v>
      </c>
      <c r="H743" s="2" t="s">
        <v>924</v>
      </c>
    </row>
    <row r="744" spans="1:8" x14ac:dyDescent="0.15">
      <c r="A744" s="2">
        <f t="shared" si="56"/>
        <v>130088</v>
      </c>
      <c r="B744" s="2">
        <f t="shared" si="57"/>
        <v>130088</v>
      </c>
      <c r="C744" s="2" t="s">
        <v>694</v>
      </c>
      <c r="D744" s="2">
        <f>'标准-普通'!L593</f>
        <v>88</v>
      </c>
      <c r="E744" s="2">
        <f>'标准-普通'!M593</f>
        <v>6</v>
      </c>
      <c r="F744" s="2" t="str">
        <f>'标准-普通'!T593</f>
        <v>[600303102000,600303202000,600303302000,600303402000]</v>
      </c>
      <c r="G744" s="2">
        <f>'标准-普通'!N593</f>
        <v>0</v>
      </c>
      <c r="H744" s="2" t="s">
        <v>924</v>
      </c>
    </row>
    <row r="745" spans="1:8" x14ac:dyDescent="0.15">
      <c r="A745" s="2">
        <f t="shared" si="56"/>
        <v>130089</v>
      </c>
      <c r="B745" s="2">
        <f t="shared" si="57"/>
        <v>130089</v>
      </c>
      <c r="C745" s="2" t="s">
        <v>695</v>
      </c>
      <c r="D745" s="2">
        <f>'标准-普通'!L594</f>
        <v>89</v>
      </c>
      <c r="E745" s="2">
        <f>'标准-普通'!M594</f>
        <v>6</v>
      </c>
      <c r="F745" s="2" t="str">
        <f>'标准-普通'!T594</f>
        <v>[600303102000,600303202000,600303302000,600303402000]</v>
      </c>
      <c r="G745" s="2">
        <f>'标准-普通'!N594</f>
        <v>0</v>
      </c>
      <c r="H745" s="2" t="s">
        <v>924</v>
      </c>
    </row>
    <row r="746" spans="1:8" x14ac:dyDescent="0.15">
      <c r="A746" s="2">
        <f t="shared" si="56"/>
        <v>130090</v>
      </c>
      <c r="B746" s="2">
        <f t="shared" si="57"/>
        <v>130090</v>
      </c>
      <c r="C746" s="2" t="s">
        <v>696</v>
      </c>
      <c r="D746" s="2">
        <f>'标准-普通'!L595</f>
        <v>90</v>
      </c>
      <c r="E746" s="2">
        <f>'标准-普通'!M595</f>
        <v>6</v>
      </c>
      <c r="F746" s="2" t="str">
        <f>'标准-普通'!T595</f>
        <v>[600303102000,600303202000,600303302000,600303402000]</v>
      </c>
      <c r="G746" s="2">
        <f>'标准-普通'!N595</f>
        <v>0</v>
      </c>
      <c r="H746" s="2" t="s">
        <v>924</v>
      </c>
    </row>
    <row r="747" spans="1:8" x14ac:dyDescent="0.15">
      <c r="A747" s="2">
        <f t="shared" si="56"/>
        <v>130091</v>
      </c>
      <c r="B747" s="2">
        <f t="shared" si="57"/>
        <v>130091</v>
      </c>
      <c r="C747" s="2" t="s">
        <v>697</v>
      </c>
      <c r="D747" s="2">
        <f>'标准-普通'!L596</f>
        <v>91</v>
      </c>
      <c r="E747" s="2">
        <f>'标准-普通'!M596</f>
        <v>6</v>
      </c>
      <c r="F747" s="2" t="str">
        <f>'标准-普通'!T596</f>
        <v>[600303102000,600303202000,600303302000,600303402000]</v>
      </c>
      <c r="G747" s="2">
        <f>'标准-普通'!N596</f>
        <v>0</v>
      </c>
      <c r="H747" s="2" t="s">
        <v>924</v>
      </c>
    </row>
    <row r="748" spans="1:8" x14ac:dyDescent="0.15">
      <c r="A748" s="2">
        <f t="shared" si="56"/>
        <v>130092</v>
      </c>
      <c r="B748" s="2">
        <f t="shared" si="57"/>
        <v>130092</v>
      </c>
      <c r="C748" s="2" t="s">
        <v>698</v>
      </c>
      <c r="D748" s="2">
        <f>'标准-普通'!L597</f>
        <v>92</v>
      </c>
      <c r="E748" s="2">
        <f>'标准-普通'!M597</f>
        <v>6</v>
      </c>
      <c r="F748" s="2" t="str">
        <f>'标准-普通'!T597</f>
        <v>[600303102000,600303202000,600303302000,600303402000]</v>
      </c>
      <c r="G748" s="2">
        <f>'标准-普通'!N597</f>
        <v>0</v>
      </c>
      <c r="H748" s="2" t="s">
        <v>924</v>
      </c>
    </row>
    <row r="749" spans="1:8" x14ac:dyDescent="0.15">
      <c r="A749" s="2">
        <f t="shared" si="56"/>
        <v>130093</v>
      </c>
      <c r="B749" s="2">
        <f t="shared" si="57"/>
        <v>130093</v>
      </c>
      <c r="C749" s="2" t="s">
        <v>699</v>
      </c>
      <c r="D749" s="2">
        <f>'标准-普通'!L598</f>
        <v>93</v>
      </c>
      <c r="E749" s="2">
        <f>'标准-普通'!M598</f>
        <v>6</v>
      </c>
      <c r="F749" s="2" t="str">
        <f>'标准-普通'!T598</f>
        <v>[600303102000,600303202000,600303302000,600303402000]</v>
      </c>
      <c r="G749" s="2">
        <f>'标准-普通'!N598</f>
        <v>0</v>
      </c>
      <c r="H749" s="2" t="s">
        <v>924</v>
      </c>
    </row>
    <row r="750" spans="1:8" x14ac:dyDescent="0.15">
      <c r="A750" s="2">
        <f t="shared" si="56"/>
        <v>130094</v>
      </c>
      <c r="B750" s="2">
        <f t="shared" si="57"/>
        <v>130094</v>
      </c>
      <c r="C750" s="2" t="s">
        <v>700</v>
      </c>
      <c r="D750" s="2">
        <f>'标准-普通'!L599</f>
        <v>94</v>
      </c>
      <c r="E750" s="2">
        <f>'标准-普通'!M599</f>
        <v>6</v>
      </c>
      <c r="F750" s="2" t="str">
        <f>'标准-普通'!T599</f>
        <v>[600303102000,600303202000,600303302000,600303402000]</v>
      </c>
      <c r="G750" s="2">
        <f>'标准-普通'!N599</f>
        <v>0</v>
      </c>
      <c r="H750" s="2" t="s">
        <v>924</v>
      </c>
    </row>
    <row r="751" spans="1:8" x14ac:dyDescent="0.15">
      <c r="A751" s="2">
        <f t="shared" si="56"/>
        <v>130095</v>
      </c>
      <c r="B751" s="2">
        <f t="shared" si="57"/>
        <v>130095</v>
      </c>
      <c r="C751" s="2" t="s">
        <v>701</v>
      </c>
      <c r="D751" s="2">
        <f>'标准-普通'!L600</f>
        <v>95</v>
      </c>
      <c r="E751" s="2">
        <f>'标准-普通'!M600</f>
        <v>6</v>
      </c>
      <c r="F751" s="2" t="str">
        <f>'标准-普通'!T600</f>
        <v>[600303102000,600303202000,600303302000,600303402000]</v>
      </c>
      <c r="G751" s="2">
        <f>'标准-普通'!N600</f>
        <v>0</v>
      </c>
      <c r="H751" s="2" t="s">
        <v>924</v>
      </c>
    </row>
    <row r="752" spans="1:8" x14ac:dyDescent="0.15">
      <c r="A752" s="2">
        <f t="shared" si="56"/>
        <v>130096</v>
      </c>
      <c r="B752" s="2">
        <f t="shared" si="57"/>
        <v>130096</v>
      </c>
      <c r="C752" s="2" t="s">
        <v>702</v>
      </c>
      <c r="D752" s="2">
        <f>'标准-普通'!L601</f>
        <v>96</v>
      </c>
      <c r="E752" s="2">
        <f>'标准-普通'!M601</f>
        <v>6</v>
      </c>
      <c r="F752" s="2" t="str">
        <f>'标准-普通'!T601</f>
        <v>[600303102000,600303202000,600303302000,600303402000]</v>
      </c>
      <c r="G752" s="2">
        <f>'标准-普通'!N601</f>
        <v>0</v>
      </c>
      <c r="H752" s="2" t="s">
        <v>924</v>
      </c>
    </row>
    <row r="753" spans="1:8" x14ac:dyDescent="0.15">
      <c r="A753" s="2">
        <f t="shared" si="56"/>
        <v>130097</v>
      </c>
      <c r="B753" s="2">
        <f t="shared" si="57"/>
        <v>130097</v>
      </c>
      <c r="C753" s="2" t="s">
        <v>703</v>
      </c>
      <c r="D753" s="2">
        <f>'标准-普通'!L602</f>
        <v>97</v>
      </c>
      <c r="E753" s="2">
        <f>'标准-普通'!M602</f>
        <v>6</v>
      </c>
      <c r="F753" s="2" t="str">
        <f>'标准-普通'!T602</f>
        <v>[600303102000,600303202000,600303302000,600303402000]</v>
      </c>
      <c r="G753" s="2">
        <f>'标准-普通'!N602</f>
        <v>0</v>
      </c>
      <c r="H753" s="2" t="s">
        <v>924</v>
      </c>
    </row>
    <row r="754" spans="1:8" x14ac:dyDescent="0.15">
      <c r="A754" s="2">
        <f t="shared" si="56"/>
        <v>130098</v>
      </c>
      <c r="B754" s="2">
        <f t="shared" si="57"/>
        <v>130098</v>
      </c>
      <c r="C754" s="2" t="s">
        <v>704</v>
      </c>
      <c r="D754" s="2">
        <f>'标准-普通'!L603</f>
        <v>98</v>
      </c>
      <c r="E754" s="2">
        <f>'标准-普通'!M603</f>
        <v>6</v>
      </c>
      <c r="F754" s="2" t="str">
        <f>'标准-普通'!T603</f>
        <v>[600303102000,600303202000,600303302000,600303402000]</v>
      </c>
      <c r="G754" s="2">
        <f>'标准-普通'!N603</f>
        <v>0</v>
      </c>
      <c r="H754" s="2" t="s">
        <v>924</v>
      </c>
    </row>
    <row r="755" spans="1:8" x14ac:dyDescent="0.15">
      <c r="A755" s="2">
        <f t="shared" si="56"/>
        <v>130099</v>
      </c>
      <c r="B755" s="2">
        <f t="shared" si="57"/>
        <v>130099</v>
      </c>
      <c r="C755" s="2" t="s">
        <v>705</v>
      </c>
      <c r="D755" s="2">
        <f>'标准-普通'!L604</f>
        <v>99</v>
      </c>
      <c r="E755" s="2">
        <f>'标准-普通'!M604</f>
        <v>6</v>
      </c>
      <c r="F755" s="2" t="str">
        <f>'标准-普通'!T604</f>
        <v>[600303102000,600303202000,600303302000,600303402000]</v>
      </c>
      <c r="G755" s="2">
        <f>'标准-普通'!N604</f>
        <v>0</v>
      </c>
      <c r="H755" s="2" t="s">
        <v>924</v>
      </c>
    </row>
    <row r="756" spans="1:8" x14ac:dyDescent="0.15">
      <c r="A756" s="2">
        <f t="shared" si="56"/>
        <v>130100</v>
      </c>
      <c r="B756" s="2">
        <f t="shared" si="57"/>
        <v>130100</v>
      </c>
      <c r="C756" s="2" t="s">
        <v>706</v>
      </c>
      <c r="D756" s="2">
        <f>'标准-普通'!L605</f>
        <v>100</v>
      </c>
      <c r="E756" s="2">
        <f>'标准-普通'!M605</f>
        <v>6</v>
      </c>
      <c r="F756" s="2" t="str">
        <f>'标准-普通'!T605</f>
        <v>[600303102000,600303202000,600303302000,600303402000]</v>
      </c>
      <c r="G756" s="2">
        <f>'标准-普通'!N605</f>
        <v>0</v>
      </c>
      <c r="H756" s="2" t="s">
        <v>924</v>
      </c>
    </row>
    <row r="757" spans="1:8" x14ac:dyDescent="0.15">
      <c r="A757" s="2">
        <f t="shared" si="56"/>
        <v>130101</v>
      </c>
      <c r="B757" s="2">
        <f t="shared" si="57"/>
        <v>130101</v>
      </c>
      <c r="C757" s="2" t="s">
        <v>707</v>
      </c>
      <c r="D757" s="2">
        <f>'标准-普通'!L606</f>
        <v>101</v>
      </c>
      <c r="E757" s="2">
        <f>'标准-普通'!M606</f>
        <v>6</v>
      </c>
      <c r="F757" s="2" t="str">
        <f>'标准-普通'!T606</f>
        <v>[600303102000,600303202000,600303302000,600303402000]</v>
      </c>
      <c r="G757" s="2">
        <f>'标准-普通'!N606</f>
        <v>0</v>
      </c>
      <c r="H757" s="2" t="s">
        <v>924</v>
      </c>
    </row>
    <row r="758" spans="1:8" x14ac:dyDescent="0.15">
      <c r="A758" s="2">
        <f t="shared" si="56"/>
        <v>130102</v>
      </c>
      <c r="B758" s="2">
        <f t="shared" si="57"/>
        <v>130102</v>
      </c>
      <c r="C758" s="2" t="s">
        <v>708</v>
      </c>
      <c r="D758" s="2">
        <f>'标准-普通'!L607</f>
        <v>102</v>
      </c>
      <c r="E758" s="2">
        <f>'标准-普通'!M607</f>
        <v>6</v>
      </c>
      <c r="F758" s="2" t="str">
        <f>'标准-普通'!T607</f>
        <v>[600303102000,600303202000,600303302000,600303402000]</v>
      </c>
      <c r="G758" s="2">
        <f>'标准-普通'!N607</f>
        <v>0</v>
      </c>
      <c r="H758" s="2" t="s">
        <v>924</v>
      </c>
    </row>
    <row r="759" spans="1:8" x14ac:dyDescent="0.15">
      <c r="A759" s="2">
        <f t="shared" si="56"/>
        <v>130103</v>
      </c>
      <c r="B759" s="2">
        <f t="shared" si="57"/>
        <v>130103</v>
      </c>
      <c r="C759" s="2" t="s">
        <v>709</v>
      </c>
      <c r="D759" s="2">
        <f>'标准-普通'!L608</f>
        <v>103</v>
      </c>
      <c r="E759" s="2">
        <f>'标准-普通'!M608</f>
        <v>6</v>
      </c>
      <c r="F759" s="2" t="str">
        <f>'标准-普通'!T608</f>
        <v>[600403103000,600403203000,600403303000,600403403000]</v>
      </c>
      <c r="G759" s="2">
        <f>'标准-普通'!N608</f>
        <v>0</v>
      </c>
      <c r="H759" s="2" t="s">
        <v>924</v>
      </c>
    </row>
    <row r="760" spans="1:8" x14ac:dyDescent="0.15">
      <c r="A760" s="2">
        <f t="shared" si="56"/>
        <v>130104</v>
      </c>
      <c r="B760" s="2">
        <f t="shared" si="57"/>
        <v>130104</v>
      </c>
      <c r="C760" s="2" t="s">
        <v>710</v>
      </c>
      <c r="D760" s="2">
        <f>'标准-普通'!L609</f>
        <v>104</v>
      </c>
      <c r="E760" s="2">
        <f>'标准-普通'!M609</f>
        <v>6</v>
      </c>
      <c r="F760" s="2" t="str">
        <f>'标准-普通'!T609</f>
        <v>[600403103000,600403203000,600403303000,600403403000]</v>
      </c>
      <c r="G760" s="2">
        <f>'标准-普通'!N609</f>
        <v>0</v>
      </c>
      <c r="H760" s="2" t="s">
        <v>924</v>
      </c>
    </row>
    <row r="761" spans="1:8" x14ac:dyDescent="0.15">
      <c r="A761" s="2">
        <f t="shared" si="56"/>
        <v>130105</v>
      </c>
      <c r="B761" s="2">
        <f t="shared" si="57"/>
        <v>130105</v>
      </c>
      <c r="C761" s="2" t="s">
        <v>711</v>
      </c>
      <c r="D761" s="2">
        <f>'标准-普通'!L610</f>
        <v>105</v>
      </c>
      <c r="E761" s="2">
        <f>'标准-普通'!M610</f>
        <v>6</v>
      </c>
      <c r="F761" s="2" t="str">
        <f>'标准-普通'!T610</f>
        <v>[600403103000,600403203000,600403303000,600403403000]</v>
      </c>
      <c r="G761" s="2">
        <f>'标准-普通'!N610</f>
        <v>0</v>
      </c>
      <c r="H761" s="2" t="s">
        <v>924</v>
      </c>
    </row>
    <row r="762" spans="1:8" x14ac:dyDescent="0.15">
      <c r="A762" s="2">
        <f t="shared" si="56"/>
        <v>130106</v>
      </c>
      <c r="B762" s="2">
        <f t="shared" si="57"/>
        <v>130106</v>
      </c>
      <c r="C762" s="2" t="s">
        <v>712</v>
      </c>
      <c r="D762" s="2">
        <f>'标准-普通'!L611</f>
        <v>106</v>
      </c>
      <c r="E762" s="2">
        <f>'标准-普通'!M611</f>
        <v>6</v>
      </c>
      <c r="F762" s="2" t="str">
        <f>'标准-普通'!T611</f>
        <v>[600403103000,600403203000,600403303000,600403403000]</v>
      </c>
      <c r="G762" s="2">
        <f>'标准-普通'!N611</f>
        <v>0</v>
      </c>
      <c r="H762" s="2" t="s">
        <v>924</v>
      </c>
    </row>
    <row r="763" spans="1:8" x14ac:dyDescent="0.15">
      <c r="A763" s="2">
        <f t="shared" si="56"/>
        <v>130107</v>
      </c>
      <c r="B763" s="2">
        <f t="shared" si="57"/>
        <v>130107</v>
      </c>
      <c r="C763" s="2" t="s">
        <v>713</v>
      </c>
      <c r="D763" s="2">
        <f>'标准-普通'!L612</f>
        <v>107</v>
      </c>
      <c r="E763" s="2">
        <f>'标准-普通'!M612</f>
        <v>6</v>
      </c>
      <c r="F763" s="2" t="str">
        <f>'标准-普通'!T612</f>
        <v>[600403103000,600403203000,600403303000,600403403000]</v>
      </c>
      <c r="G763" s="2">
        <f>'标准-普通'!N612</f>
        <v>0</v>
      </c>
      <c r="H763" s="2" t="s">
        <v>924</v>
      </c>
    </row>
    <row r="764" spans="1:8" x14ac:dyDescent="0.15">
      <c r="A764" s="2">
        <f t="shared" si="56"/>
        <v>130108</v>
      </c>
      <c r="B764" s="2">
        <f t="shared" si="57"/>
        <v>130108</v>
      </c>
      <c r="C764" s="2" t="s">
        <v>714</v>
      </c>
      <c r="D764" s="2">
        <f>'标准-普通'!L613</f>
        <v>108</v>
      </c>
      <c r="E764" s="2">
        <f>'标准-普通'!M613</f>
        <v>7</v>
      </c>
      <c r="F764" s="2" t="str">
        <f>'标准-普通'!T613</f>
        <v>[600403103000,600403203000,600403303000,600403403000]</v>
      </c>
      <c r="G764" s="2">
        <f>'标准-普通'!N613</f>
        <v>0</v>
      </c>
      <c r="H764" s="2" t="s">
        <v>924</v>
      </c>
    </row>
    <row r="765" spans="1:8" x14ac:dyDescent="0.15">
      <c r="A765" s="2">
        <f t="shared" si="56"/>
        <v>130109</v>
      </c>
      <c r="B765" s="2">
        <f t="shared" si="57"/>
        <v>130109</v>
      </c>
      <c r="C765" s="2" t="s">
        <v>715</v>
      </c>
      <c r="D765" s="2">
        <f>'标准-普通'!L614</f>
        <v>109</v>
      </c>
      <c r="E765" s="2">
        <f>'标准-普通'!M614</f>
        <v>7</v>
      </c>
      <c r="F765" s="2" t="str">
        <f>'标准-普通'!T614</f>
        <v>[600403103000,600403203000,600403303000,600403403000]</v>
      </c>
      <c r="G765" s="2">
        <f>'标准-普通'!N614</f>
        <v>0</v>
      </c>
      <c r="H765" s="2" t="s">
        <v>924</v>
      </c>
    </row>
    <row r="766" spans="1:8" x14ac:dyDescent="0.15">
      <c r="A766" s="2">
        <f t="shared" si="56"/>
        <v>130110</v>
      </c>
      <c r="B766" s="2">
        <f t="shared" si="57"/>
        <v>130110</v>
      </c>
      <c r="C766" s="2" t="s">
        <v>716</v>
      </c>
      <c r="D766" s="2">
        <f>'标准-普通'!L615</f>
        <v>110</v>
      </c>
      <c r="E766" s="2">
        <f>'标准-普通'!M615</f>
        <v>7</v>
      </c>
      <c r="F766" s="2" t="str">
        <f>'标准-普通'!T615</f>
        <v>[600403103000,600403203000,600403303000,600403403000]</v>
      </c>
      <c r="G766" s="2">
        <f>'标准-普通'!N615</f>
        <v>0</v>
      </c>
      <c r="H766" s="2" t="s">
        <v>924</v>
      </c>
    </row>
    <row r="767" spans="1:8" x14ac:dyDescent="0.15">
      <c r="A767" s="2">
        <f t="shared" si="56"/>
        <v>130111</v>
      </c>
      <c r="B767" s="2">
        <f t="shared" si="57"/>
        <v>130111</v>
      </c>
      <c r="C767" s="2" t="s">
        <v>717</v>
      </c>
      <c r="D767" s="2">
        <f>'标准-普通'!L616</f>
        <v>111</v>
      </c>
      <c r="E767" s="2">
        <f>'标准-普通'!M616</f>
        <v>7</v>
      </c>
      <c r="F767" s="2" t="str">
        <f>'标准-普通'!T616</f>
        <v>[600403103000,600403203000,600403303000,600403403000]</v>
      </c>
      <c r="G767" s="2">
        <f>'标准-普通'!N616</f>
        <v>0</v>
      </c>
      <c r="H767" s="2" t="s">
        <v>924</v>
      </c>
    </row>
    <row r="768" spans="1:8" x14ac:dyDescent="0.15">
      <c r="A768" s="2">
        <f t="shared" si="56"/>
        <v>130112</v>
      </c>
      <c r="B768" s="2">
        <f t="shared" si="57"/>
        <v>130112</v>
      </c>
      <c r="C768" s="2" t="s">
        <v>718</v>
      </c>
      <c r="D768" s="2">
        <f>'标准-普通'!L617</f>
        <v>112</v>
      </c>
      <c r="E768" s="2">
        <f>'标准-普通'!M617</f>
        <v>7</v>
      </c>
      <c r="F768" s="2" t="str">
        <f>'标准-普通'!T617</f>
        <v>[600403103000,600403203000,600403303000,600403403000]</v>
      </c>
      <c r="G768" s="2">
        <f>'标准-普通'!N617</f>
        <v>0</v>
      </c>
      <c r="H768" s="2" t="s">
        <v>924</v>
      </c>
    </row>
    <row r="769" spans="1:8" x14ac:dyDescent="0.15">
      <c r="A769" s="2">
        <f t="shared" si="56"/>
        <v>130113</v>
      </c>
      <c r="B769" s="2">
        <f t="shared" si="57"/>
        <v>130113</v>
      </c>
      <c r="C769" s="2" t="s">
        <v>719</v>
      </c>
      <c r="D769" s="2">
        <f>'标准-普通'!L618</f>
        <v>113</v>
      </c>
      <c r="E769" s="2">
        <f>'标准-普通'!M618</f>
        <v>7</v>
      </c>
      <c r="F769" s="2" t="str">
        <f>'标准-普通'!T618</f>
        <v>[600403103000,600403203000,600403303000,600403403000]</v>
      </c>
      <c r="G769" s="2">
        <f>'标准-普通'!N618</f>
        <v>0</v>
      </c>
      <c r="H769" s="2" t="s">
        <v>924</v>
      </c>
    </row>
    <row r="770" spans="1:8" x14ac:dyDescent="0.15">
      <c r="A770" s="2">
        <f t="shared" si="56"/>
        <v>130114</v>
      </c>
      <c r="B770" s="2">
        <f t="shared" si="57"/>
        <v>130114</v>
      </c>
      <c r="C770" s="2" t="s">
        <v>720</v>
      </c>
      <c r="D770" s="2">
        <f>'标准-普通'!L619</f>
        <v>114</v>
      </c>
      <c r="E770" s="2">
        <f>'标准-普通'!M619</f>
        <v>7</v>
      </c>
      <c r="F770" s="2" t="str">
        <f>'标准-普通'!T619</f>
        <v>[600403103000,600403203000,600403303000,600403403000]</v>
      </c>
      <c r="G770" s="2">
        <f>'标准-普通'!N619</f>
        <v>0</v>
      </c>
      <c r="H770" s="2" t="s">
        <v>924</v>
      </c>
    </row>
    <row r="771" spans="1:8" x14ac:dyDescent="0.15">
      <c r="A771" s="2">
        <f t="shared" si="56"/>
        <v>130115</v>
      </c>
      <c r="B771" s="2">
        <f t="shared" si="57"/>
        <v>130115</v>
      </c>
      <c r="C771" s="2" t="s">
        <v>721</v>
      </c>
      <c r="D771" s="2">
        <f>'标准-普通'!L620</f>
        <v>115</v>
      </c>
      <c r="E771" s="2">
        <f>'标准-普通'!M620</f>
        <v>7</v>
      </c>
      <c r="F771" s="2" t="str">
        <f>'标准-普通'!T620</f>
        <v>[600403103000,600403203000,600403303000,600403403000]</v>
      </c>
      <c r="G771" s="2">
        <f>'标准-普通'!N620</f>
        <v>0</v>
      </c>
      <c r="H771" s="2" t="s">
        <v>924</v>
      </c>
    </row>
    <row r="772" spans="1:8" x14ac:dyDescent="0.15">
      <c r="A772" s="2">
        <f t="shared" si="56"/>
        <v>130116</v>
      </c>
      <c r="B772" s="2">
        <f t="shared" si="57"/>
        <v>130116</v>
      </c>
      <c r="C772" s="2" t="s">
        <v>722</v>
      </c>
      <c r="D772" s="2">
        <f>'标准-普通'!L621</f>
        <v>116</v>
      </c>
      <c r="E772" s="2">
        <f>'标准-普通'!M621</f>
        <v>7</v>
      </c>
      <c r="F772" s="2" t="str">
        <f>'标准-普通'!T621</f>
        <v>[600403103000,600403203000,600403303000,600403403000]</v>
      </c>
      <c r="G772" s="2">
        <f>'标准-普通'!N621</f>
        <v>0</v>
      </c>
      <c r="H772" s="2" t="s">
        <v>924</v>
      </c>
    </row>
    <row r="773" spans="1:8" x14ac:dyDescent="0.15">
      <c r="A773" s="2">
        <f t="shared" si="56"/>
        <v>130117</v>
      </c>
      <c r="B773" s="2">
        <f t="shared" si="57"/>
        <v>130117</v>
      </c>
      <c r="C773" s="2" t="s">
        <v>723</v>
      </c>
      <c r="D773" s="2">
        <f>'标准-普通'!L622</f>
        <v>117</v>
      </c>
      <c r="E773" s="2">
        <f>'标准-普通'!M622</f>
        <v>7</v>
      </c>
      <c r="F773" s="2" t="str">
        <f>'标准-普通'!T622</f>
        <v>[600403103000,600403203000,600403303000,600403403000]</v>
      </c>
      <c r="G773" s="2">
        <f>'标准-普通'!N622</f>
        <v>0</v>
      </c>
      <c r="H773" s="2" t="s">
        <v>924</v>
      </c>
    </row>
    <row r="774" spans="1:8" x14ac:dyDescent="0.15">
      <c r="A774" s="2">
        <f t="shared" si="56"/>
        <v>130118</v>
      </c>
      <c r="B774" s="2">
        <f t="shared" si="57"/>
        <v>130118</v>
      </c>
      <c r="C774" s="2" t="s">
        <v>724</v>
      </c>
      <c r="D774" s="2">
        <f>'标准-普通'!L623</f>
        <v>118</v>
      </c>
      <c r="E774" s="2">
        <f>'标准-普通'!M623</f>
        <v>7</v>
      </c>
      <c r="F774" s="2" t="str">
        <f>'标准-普通'!T623</f>
        <v>[600403103000,600403203000,600403303000,600403403000]</v>
      </c>
      <c r="G774" s="2">
        <f>'标准-普通'!N623</f>
        <v>0</v>
      </c>
      <c r="H774" s="2" t="s">
        <v>924</v>
      </c>
    </row>
    <row r="775" spans="1:8" x14ac:dyDescent="0.15">
      <c r="A775" s="2">
        <f t="shared" si="56"/>
        <v>130119</v>
      </c>
      <c r="B775" s="2">
        <f t="shared" si="57"/>
        <v>130119</v>
      </c>
      <c r="C775" s="2" t="s">
        <v>725</v>
      </c>
      <c r="D775" s="2">
        <f>'标准-普通'!L624</f>
        <v>119</v>
      </c>
      <c r="E775" s="2">
        <f>'标准-普通'!M624</f>
        <v>7</v>
      </c>
      <c r="F775" s="2" t="str">
        <f>'标准-普通'!T624</f>
        <v>[600403103000,600403203000,600403303000,600403403000]</v>
      </c>
      <c r="G775" s="2">
        <f>'标准-普通'!N624</f>
        <v>0</v>
      </c>
      <c r="H775" s="2" t="s">
        <v>924</v>
      </c>
    </row>
    <row r="776" spans="1:8" x14ac:dyDescent="0.15">
      <c r="A776" s="2">
        <f t="shared" si="56"/>
        <v>130120</v>
      </c>
      <c r="B776" s="2">
        <f t="shared" si="57"/>
        <v>130120</v>
      </c>
      <c r="C776" s="2" t="s">
        <v>726</v>
      </c>
      <c r="D776" s="2">
        <f>'标准-普通'!L625</f>
        <v>120</v>
      </c>
      <c r="E776" s="2">
        <f>'标准-普通'!M625</f>
        <v>7</v>
      </c>
      <c r="F776" s="2" t="str">
        <f>'标准-普通'!T625</f>
        <v>[600403103000,600403203000,600403303000,600403403000]</v>
      </c>
      <c r="G776" s="2">
        <f>'标准-普通'!N625</f>
        <v>0</v>
      </c>
      <c r="H776" s="2" t="s">
        <v>924</v>
      </c>
    </row>
    <row r="777" spans="1:8" x14ac:dyDescent="0.15">
      <c r="A777" s="2">
        <f t="shared" si="56"/>
        <v>130121</v>
      </c>
      <c r="B777" s="2">
        <f t="shared" si="57"/>
        <v>130121</v>
      </c>
      <c r="C777" s="2" t="s">
        <v>727</v>
      </c>
      <c r="D777" s="2">
        <f>'标准-普通'!L626</f>
        <v>121</v>
      </c>
      <c r="E777" s="2">
        <f>'标准-普通'!M626</f>
        <v>7</v>
      </c>
      <c r="F777" s="2" t="str">
        <f>'标准-普通'!T626</f>
        <v>[600403103000,600403203000,600403303000,600403403000]</v>
      </c>
      <c r="G777" s="2">
        <f>'标准-普通'!N626</f>
        <v>0</v>
      </c>
      <c r="H777" s="2" t="s">
        <v>924</v>
      </c>
    </row>
    <row r="778" spans="1:8" x14ac:dyDescent="0.15">
      <c r="A778" s="2">
        <f t="shared" si="56"/>
        <v>130122</v>
      </c>
      <c r="B778" s="2">
        <f t="shared" si="57"/>
        <v>130122</v>
      </c>
      <c r="C778" s="2" t="s">
        <v>728</v>
      </c>
      <c r="D778" s="2">
        <f>'标准-普通'!L627</f>
        <v>122</v>
      </c>
      <c r="E778" s="2">
        <f>'标准-普通'!M627</f>
        <v>7</v>
      </c>
      <c r="F778" s="2" t="str">
        <f>'标准-普通'!T627</f>
        <v>[600403103000,600403203000,600403303000,600403403000]</v>
      </c>
      <c r="G778" s="2">
        <f>'标准-普通'!N627</f>
        <v>0</v>
      </c>
      <c r="H778" s="2" t="s">
        <v>924</v>
      </c>
    </row>
    <row r="779" spans="1:8" x14ac:dyDescent="0.15">
      <c r="A779" s="2">
        <f t="shared" si="56"/>
        <v>130123</v>
      </c>
      <c r="B779" s="2">
        <f t="shared" si="57"/>
        <v>130123</v>
      </c>
      <c r="C779" s="2" t="s">
        <v>729</v>
      </c>
      <c r="D779" s="2">
        <f>'标准-普通'!L628</f>
        <v>123</v>
      </c>
      <c r="E779" s="2">
        <f>'标准-普通'!M628</f>
        <v>7</v>
      </c>
      <c r="F779" s="2" t="str">
        <f>'标准-普通'!T628</f>
        <v>[600403103000,600403203000,600403303000,600403403000]</v>
      </c>
      <c r="G779" s="2">
        <f>'标准-普通'!N628</f>
        <v>0</v>
      </c>
      <c r="H779" s="2" t="s">
        <v>924</v>
      </c>
    </row>
    <row r="780" spans="1:8" x14ac:dyDescent="0.15">
      <c r="A780" s="2">
        <f t="shared" si="56"/>
        <v>130124</v>
      </c>
      <c r="B780" s="2">
        <f t="shared" si="57"/>
        <v>130124</v>
      </c>
      <c r="C780" s="2" t="s">
        <v>730</v>
      </c>
      <c r="D780" s="2">
        <f>'标准-普通'!L629</f>
        <v>124</v>
      </c>
      <c r="E780" s="2">
        <f>'标准-普通'!M629</f>
        <v>7</v>
      </c>
      <c r="F780" s="2" t="str">
        <f>'标准-普通'!T629</f>
        <v>[600403103000,600403203000,600403303000,600403403000]</v>
      </c>
      <c r="G780" s="2">
        <f>'标准-普通'!N629</f>
        <v>0</v>
      </c>
      <c r="H780" s="2" t="s">
        <v>924</v>
      </c>
    </row>
    <row r="781" spans="1:8" x14ac:dyDescent="0.15">
      <c r="A781" s="2">
        <f t="shared" si="56"/>
        <v>130125</v>
      </c>
      <c r="B781" s="2">
        <f t="shared" si="57"/>
        <v>130125</v>
      </c>
      <c r="C781" s="2" t="s">
        <v>731</v>
      </c>
      <c r="D781" s="2">
        <f>'标准-普通'!L630</f>
        <v>125</v>
      </c>
      <c r="E781" s="2">
        <f>'标准-普通'!M630</f>
        <v>7</v>
      </c>
      <c r="F781" s="2" t="str">
        <f>'标准-普通'!T630</f>
        <v>[600403103000,600403203000,600403303000,600403403000]</v>
      </c>
      <c r="G781" s="2">
        <f>'标准-普通'!N630</f>
        <v>0</v>
      </c>
      <c r="H781" s="2" t="s">
        <v>924</v>
      </c>
    </row>
    <row r="782" spans="1:8" x14ac:dyDescent="0.15">
      <c r="A782" s="2">
        <f t="shared" si="56"/>
        <v>130126</v>
      </c>
      <c r="B782" s="2">
        <f t="shared" si="57"/>
        <v>130126</v>
      </c>
      <c r="C782" s="2" t="s">
        <v>732</v>
      </c>
      <c r="D782" s="2">
        <f>'标准-普通'!L631</f>
        <v>126</v>
      </c>
      <c r="E782" s="2">
        <f>'标准-普通'!M631</f>
        <v>7</v>
      </c>
      <c r="F782" s="2" t="str">
        <f>'标准-普通'!T631</f>
        <v>[600403103000,600403203000,600403303000,600403403000]</v>
      </c>
      <c r="G782" s="2">
        <f>'标准-普通'!N631</f>
        <v>0</v>
      </c>
      <c r="H782" s="2" t="s">
        <v>924</v>
      </c>
    </row>
    <row r="783" spans="1:8" x14ac:dyDescent="0.15">
      <c r="A783" s="2">
        <f t="shared" si="56"/>
        <v>130127</v>
      </c>
      <c r="B783" s="2">
        <f t="shared" si="57"/>
        <v>130127</v>
      </c>
      <c r="C783" s="2" t="s">
        <v>733</v>
      </c>
      <c r="D783" s="2">
        <f>'标准-普通'!L632</f>
        <v>127</v>
      </c>
      <c r="E783" s="2">
        <f>'标准-普通'!M632</f>
        <v>7</v>
      </c>
      <c r="F783" s="2" t="str">
        <f>'标准-普通'!T632</f>
        <v>[600403103000,600403203000,600403303000,600403403000]</v>
      </c>
      <c r="G783" s="2">
        <f>'标准-普通'!N632</f>
        <v>0</v>
      </c>
      <c r="H783" s="2" t="s">
        <v>924</v>
      </c>
    </row>
    <row r="784" spans="1:8" x14ac:dyDescent="0.15">
      <c r="A784" s="2">
        <f t="shared" si="56"/>
        <v>130128</v>
      </c>
      <c r="B784" s="2">
        <f t="shared" si="57"/>
        <v>130128</v>
      </c>
      <c r="C784" s="2" t="s">
        <v>734</v>
      </c>
      <c r="D784" s="2">
        <f>'标准-普通'!L633</f>
        <v>128</v>
      </c>
      <c r="E784" s="2">
        <f>'标准-普通'!M633</f>
        <v>7</v>
      </c>
      <c r="F784" s="2" t="str">
        <f>'标准-普通'!T633</f>
        <v>[600403103000,600403203000,600403303000,600403403000]</v>
      </c>
      <c r="G784" s="2">
        <f>'标准-普通'!N633</f>
        <v>0</v>
      </c>
      <c r="H784" s="2" t="s">
        <v>924</v>
      </c>
    </row>
    <row r="785" spans="1:8" x14ac:dyDescent="0.15">
      <c r="A785" s="2">
        <f t="shared" si="56"/>
        <v>130129</v>
      </c>
      <c r="B785" s="2">
        <f t="shared" si="57"/>
        <v>130129</v>
      </c>
      <c r="C785" s="2" t="s">
        <v>735</v>
      </c>
      <c r="D785" s="2">
        <f>'标准-普通'!L634</f>
        <v>129</v>
      </c>
      <c r="E785" s="2">
        <f>'标准-普通'!M634</f>
        <v>7</v>
      </c>
      <c r="F785" s="2" t="str">
        <f>'标准-普通'!T634</f>
        <v>[600403103000,600403203000,600403303000,600403403000]</v>
      </c>
      <c r="G785" s="2">
        <f>'标准-普通'!N634</f>
        <v>0</v>
      </c>
      <c r="H785" s="2" t="s">
        <v>924</v>
      </c>
    </row>
    <row r="786" spans="1:8" x14ac:dyDescent="0.15">
      <c r="A786" s="2">
        <f t="shared" si="56"/>
        <v>130130</v>
      </c>
      <c r="B786" s="2">
        <f t="shared" si="57"/>
        <v>130130</v>
      </c>
      <c r="C786" s="2" t="s">
        <v>736</v>
      </c>
      <c r="D786" s="2">
        <f>'标准-普通'!L635</f>
        <v>130</v>
      </c>
      <c r="E786" s="2">
        <f>'标准-普通'!M635</f>
        <v>7</v>
      </c>
      <c r="F786" s="2" t="str">
        <f>'标准-普通'!T635</f>
        <v>[600403103000,600403203000,600403303000,600403403000]</v>
      </c>
      <c r="G786" s="2">
        <f>'标准-普通'!N635</f>
        <v>0</v>
      </c>
      <c r="H786" s="2" t="s">
        <v>924</v>
      </c>
    </row>
    <row r="787" spans="1:8" x14ac:dyDescent="0.15">
      <c r="A787" s="2">
        <f t="shared" ref="A787:A850" si="58">B787</f>
        <v>130131</v>
      </c>
      <c r="B787" s="2">
        <f t="shared" ref="B787:B850" si="59">B786+1</f>
        <v>130131</v>
      </c>
      <c r="C787" s="2" t="s">
        <v>737</v>
      </c>
      <c r="D787" s="2">
        <f>'标准-普通'!L636</f>
        <v>131</v>
      </c>
      <c r="E787" s="2">
        <f>'标准-普通'!M636</f>
        <v>7</v>
      </c>
      <c r="F787" s="2" t="str">
        <f>'标准-普通'!T636</f>
        <v>[600403103000,600403203000,600403303000,600403403000]</v>
      </c>
      <c r="G787" s="2">
        <f>'标准-普通'!N636</f>
        <v>0</v>
      </c>
      <c r="H787" s="2" t="s">
        <v>924</v>
      </c>
    </row>
    <row r="788" spans="1:8" x14ac:dyDescent="0.15">
      <c r="A788" s="2">
        <f t="shared" si="58"/>
        <v>130132</v>
      </c>
      <c r="B788" s="2">
        <f t="shared" si="59"/>
        <v>130132</v>
      </c>
      <c r="C788" s="2" t="s">
        <v>738</v>
      </c>
      <c r="D788" s="2">
        <f>'标准-普通'!L637</f>
        <v>132</v>
      </c>
      <c r="E788" s="2">
        <f>'标准-普通'!M637</f>
        <v>7</v>
      </c>
      <c r="F788" s="2" t="str">
        <f>'标准-普通'!T637</f>
        <v>[600403103000,600403203000,600403303000,600403403000]</v>
      </c>
      <c r="G788" s="2">
        <f>'标准-普通'!N637</f>
        <v>0</v>
      </c>
      <c r="H788" s="2" t="s">
        <v>924</v>
      </c>
    </row>
    <row r="789" spans="1:8" x14ac:dyDescent="0.15">
      <c r="A789" s="2">
        <f t="shared" si="58"/>
        <v>130133</v>
      </c>
      <c r="B789" s="2">
        <f t="shared" si="59"/>
        <v>130133</v>
      </c>
      <c r="C789" s="2" t="s">
        <v>739</v>
      </c>
      <c r="D789" s="2">
        <f>'标准-普通'!L638</f>
        <v>133</v>
      </c>
      <c r="E789" s="2">
        <f>'标准-普通'!M638</f>
        <v>8</v>
      </c>
      <c r="F789" s="2" t="str">
        <f>'标准-普通'!T638</f>
        <v>[600503104500,600503204500,600503304500,600503404500]</v>
      </c>
      <c r="G789" s="2">
        <f>'标准-普通'!N638</f>
        <v>0</v>
      </c>
      <c r="H789" s="2" t="s">
        <v>924</v>
      </c>
    </row>
    <row r="790" spans="1:8" x14ac:dyDescent="0.15">
      <c r="A790" s="2">
        <f t="shared" si="58"/>
        <v>130134</v>
      </c>
      <c r="B790" s="2">
        <f t="shared" si="59"/>
        <v>130134</v>
      </c>
      <c r="C790" s="2" t="s">
        <v>740</v>
      </c>
      <c r="D790" s="2">
        <f>'标准-普通'!L639</f>
        <v>134</v>
      </c>
      <c r="E790" s="2">
        <f>'标准-普通'!M639</f>
        <v>8</v>
      </c>
      <c r="F790" s="2" t="str">
        <f>'标准-普通'!T639</f>
        <v>[600503104500,600503204500,600503304500,600503404500]</v>
      </c>
      <c r="G790" s="2">
        <f>'标准-普通'!N639</f>
        <v>0</v>
      </c>
      <c r="H790" s="2" t="s">
        <v>924</v>
      </c>
    </row>
    <row r="791" spans="1:8" x14ac:dyDescent="0.15">
      <c r="A791" s="2">
        <f t="shared" si="58"/>
        <v>130135</v>
      </c>
      <c r="B791" s="2">
        <f t="shared" si="59"/>
        <v>130135</v>
      </c>
      <c r="C791" s="2" t="s">
        <v>741</v>
      </c>
      <c r="D791" s="2">
        <f>'标准-普通'!L640</f>
        <v>135</v>
      </c>
      <c r="E791" s="2">
        <f>'标准-普通'!M640</f>
        <v>8</v>
      </c>
      <c r="F791" s="2" t="str">
        <f>'标准-普通'!T640</f>
        <v>[600503104500,600503204500,600503304500,600503404500]</v>
      </c>
      <c r="G791" s="2">
        <f>'标准-普通'!N640</f>
        <v>0</v>
      </c>
      <c r="H791" s="2" t="s">
        <v>924</v>
      </c>
    </row>
    <row r="792" spans="1:8" x14ac:dyDescent="0.15">
      <c r="A792" s="2">
        <f t="shared" si="58"/>
        <v>130136</v>
      </c>
      <c r="B792" s="2">
        <f t="shared" si="59"/>
        <v>130136</v>
      </c>
      <c r="C792" s="2" t="s">
        <v>742</v>
      </c>
      <c r="D792" s="2">
        <f>'标准-普通'!L641</f>
        <v>136</v>
      </c>
      <c r="E792" s="2">
        <f>'标准-普通'!M641</f>
        <v>8</v>
      </c>
      <c r="F792" s="2" t="str">
        <f>'标准-普通'!T641</f>
        <v>[600503104500,600503204500,600503304500,600503404500]</v>
      </c>
      <c r="G792" s="2">
        <f>'标准-普通'!N641</f>
        <v>0</v>
      </c>
      <c r="H792" s="2" t="s">
        <v>924</v>
      </c>
    </row>
    <row r="793" spans="1:8" x14ac:dyDescent="0.15">
      <c r="A793" s="2">
        <f t="shared" si="58"/>
        <v>130137</v>
      </c>
      <c r="B793" s="2">
        <f t="shared" si="59"/>
        <v>130137</v>
      </c>
      <c r="C793" s="2" t="s">
        <v>743</v>
      </c>
      <c r="D793" s="2">
        <f>'标准-普通'!L642</f>
        <v>137</v>
      </c>
      <c r="E793" s="2">
        <f>'标准-普通'!M642</f>
        <v>8</v>
      </c>
      <c r="F793" s="2" t="str">
        <f>'标准-普通'!T642</f>
        <v>[600503104500,600503204500,600503304500,600503404500]</v>
      </c>
      <c r="G793" s="2">
        <f>'标准-普通'!N642</f>
        <v>0</v>
      </c>
      <c r="H793" s="2" t="s">
        <v>924</v>
      </c>
    </row>
    <row r="794" spans="1:8" x14ac:dyDescent="0.15">
      <c r="A794" s="2">
        <f t="shared" si="58"/>
        <v>130138</v>
      </c>
      <c r="B794" s="2">
        <f t="shared" si="59"/>
        <v>130138</v>
      </c>
      <c r="C794" s="2" t="s">
        <v>744</v>
      </c>
      <c r="D794" s="2">
        <f>'标准-普通'!L643</f>
        <v>138</v>
      </c>
      <c r="E794" s="2">
        <f>'标准-普通'!M643</f>
        <v>8</v>
      </c>
      <c r="F794" s="2" t="str">
        <f>'标准-普通'!T643</f>
        <v>[600503104500,600503204500,600503304500,600503404500]</v>
      </c>
      <c r="G794" s="2">
        <f>'标准-普通'!N643</f>
        <v>0</v>
      </c>
      <c r="H794" s="2" t="s">
        <v>924</v>
      </c>
    </row>
    <row r="795" spans="1:8" x14ac:dyDescent="0.15">
      <c r="A795" s="2">
        <f t="shared" si="58"/>
        <v>130139</v>
      </c>
      <c r="B795" s="2">
        <f t="shared" si="59"/>
        <v>130139</v>
      </c>
      <c r="C795" s="2" t="s">
        <v>745</v>
      </c>
      <c r="D795" s="2">
        <f>'标准-普通'!L644</f>
        <v>139</v>
      </c>
      <c r="E795" s="2">
        <f>'标准-普通'!M644</f>
        <v>8</v>
      </c>
      <c r="F795" s="2" t="str">
        <f>'标准-普通'!T644</f>
        <v>[600503104500,600503204500,600503304500,600503404500]</v>
      </c>
      <c r="G795" s="2">
        <f>'标准-普通'!N644</f>
        <v>0</v>
      </c>
      <c r="H795" s="2" t="s">
        <v>924</v>
      </c>
    </row>
    <row r="796" spans="1:8" x14ac:dyDescent="0.15">
      <c r="A796" s="2">
        <f t="shared" si="58"/>
        <v>130140</v>
      </c>
      <c r="B796" s="2">
        <f t="shared" si="59"/>
        <v>130140</v>
      </c>
      <c r="C796" s="2" t="s">
        <v>746</v>
      </c>
      <c r="D796" s="2">
        <f>'标准-普通'!L645</f>
        <v>140</v>
      </c>
      <c r="E796" s="2">
        <f>'标准-普通'!M645</f>
        <v>8</v>
      </c>
      <c r="F796" s="2" t="str">
        <f>'标准-普通'!T645</f>
        <v>[600503104500,600503204500,600503304500,600503404500]</v>
      </c>
      <c r="G796" s="2">
        <f>'标准-普通'!N645</f>
        <v>0</v>
      </c>
      <c r="H796" s="2" t="s">
        <v>924</v>
      </c>
    </row>
    <row r="797" spans="1:8" x14ac:dyDescent="0.15">
      <c r="A797" s="2">
        <f t="shared" si="58"/>
        <v>130141</v>
      </c>
      <c r="B797" s="2">
        <f t="shared" si="59"/>
        <v>130141</v>
      </c>
      <c r="C797" s="2" t="s">
        <v>747</v>
      </c>
      <c r="D797" s="2">
        <f>'标准-普通'!L646</f>
        <v>141</v>
      </c>
      <c r="E797" s="2">
        <f>'标准-普通'!M646</f>
        <v>8</v>
      </c>
      <c r="F797" s="2" t="str">
        <f>'标准-普通'!T646</f>
        <v>[600503104500,600503204500,600503304500,600503404500]</v>
      </c>
      <c r="G797" s="2">
        <f>'标准-普通'!N646</f>
        <v>0</v>
      </c>
      <c r="H797" s="2" t="s">
        <v>924</v>
      </c>
    </row>
    <row r="798" spans="1:8" x14ac:dyDescent="0.15">
      <c r="A798" s="2">
        <f t="shared" si="58"/>
        <v>130142</v>
      </c>
      <c r="B798" s="2">
        <f t="shared" si="59"/>
        <v>130142</v>
      </c>
      <c r="C798" s="2" t="s">
        <v>748</v>
      </c>
      <c r="D798" s="2">
        <f>'标准-普通'!L647</f>
        <v>142</v>
      </c>
      <c r="E798" s="2">
        <f>'标准-普通'!M647</f>
        <v>8</v>
      </c>
      <c r="F798" s="2" t="str">
        <f>'标准-普通'!T647</f>
        <v>[600503104500,600503204500,600503304500,600503404500]</v>
      </c>
      <c r="G798" s="2">
        <f>'标准-普通'!N647</f>
        <v>0</v>
      </c>
      <c r="H798" s="2" t="s">
        <v>924</v>
      </c>
    </row>
    <row r="799" spans="1:8" x14ac:dyDescent="0.15">
      <c r="A799" s="2">
        <f t="shared" si="58"/>
        <v>130143</v>
      </c>
      <c r="B799" s="2">
        <f t="shared" si="59"/>
        <v>130143</v>
      </c>
      <c r="C799" s="2" t="s">
        <v>749</v>
      </c>
      <c r="D799" s="2">
        <f>'标准-普通'!L648</f>
        <v>143</v>
      </c>
      <c r="E799" s="2">
        <f>'标准-普通'!M648</f>
        <v>8</v>
      </c>
      <c r="F799" s="2" t="str">
        <f>'标准-普通'!T648</f>
        <v>[600503104500,600503204500,600503304500,600503404500]</v>
      </c>
      <c r="G799" s="2">
        <f>'标准-普通'!N648</f>
        <v>0</v>
      </c>
      <c r="H799" s="2" t="s">
        <v>924</v>
      </c>
    </row>
    <row r="800" spans="1:8" x14ac:dyDescent="0.15">
      <c r="A800" s="2">
        <f t="shared" si="58"/>
        <v>130144</v>
      </c>
      <c r="B800" s="2">
        <f t="shared" si="59"/>
        <v>130144</v>
      </c>
      <c r="C800" s="2" t="s">
        <v>750</v>
      </c>
      <c r="D800" s="2">
        <f>'标准-普通'!L649</f>
        <v>144</v>
      </c>
      <c r="E800" s="2">
        <f>'标准-普通'!M649</f>
        <v>8</v>
      </c>
      <c r="F800" s="2" t="str">
        <f>'标准-普通'!T649</f>
        <v>[600503104500,600503204500,600503304500,600503404500]</v>
      </c>
      <c r="G800" s="2">
        <f>'标准-普通'!N649</f>
        <v>0</v>
      </c>
      <c r="H800" s="2" t="s">
        <v>924</v>
      </c>
    </row>
    <row r="801" spans="1:8" x14ac:dyDescent="0.15">
      <c r="A801" s="2">
        <f t="shared" si="58"/>
        <v>130145</v>
      </c>
      <c r="B801" s="2">
        <f t="shared" si="59"/>
        <v>130145</v>
      </c>
      <c r="C801" s="2" t="s">
        <v>751</v>
      </c>
      <c r="D801" s="2">
        <f>'标准-普通'!L650</f>
        <v>145</v>
      </c>
      <c r="E801" s="2">
        <f>'标准-普通'!M650</f>
        <v>8</v>
      </c>
      <c r="F801" s="2" t="str">
        <f>'标准-普通'!T650</f>
        <v>[600503104500,600503204500,600503304500,600503404500]</v>
      </c>
      <c r="G801" s="2">
        <f>'标准-普通'!N650</f>
        <v>0</v>
      </c>
      <c r="H801" s="2" t="s">
        <v>924</v>
      </c>
    </row>
    <row r="802" spans="1:8" x14ac:dyDescent="0.15">
      <c r="A802" s="2">
        <f t="shared" si="58"/>
        <v>130146</v>
      </c>
      <c r="B802" s="2">
        <f t="shared" si="59"/>
        <v>130146</v>
      </c>
      <c r="C802" s="2" t="s">
        <v>752</v>
      </c>
      <c r="D802" s="2">
        <f>'标准-普通'!L651</f>
        <v>146</v>
      </c>
      <c r="E802" s="2">
        <f>'标准-普通'!M651</f>
        <v>8</v>
      </c>
      <c r="F802" s="2" t="str">
        <f>'标准-普通'!T651</f>
        <v>[600503104500,600503204500,600503304500,600503404500]</v>
      </c>
      <c r="G802" s="2">
        <f>'标准-普通'!N651</f>
        <v>0</v>
      </c>
      <c r="H802" s="2" t="s">
        <v>924</v>
      </c>
    </row>
    <row r="803" spans="1:8" x14ac:dyDescent="0.15">
      <c r="A803" s="2">
        <f t="shared" si="58"/>
        <v>130147</v>
      </c>
      <c r="B803" s="2">
        <f t="shared" si="59"/>
        <v>130147</v>
      </c>
      <c r="C803" s="2" t="s">
        <v>753</v>
      </c>
      <c r="D803" s="2">
        <f>'标准-普通'!L652</f>
        <v>147</v>
      </c>
      <c r="E803" s="2">
        <f>'标准-普通'!M652</f>
        <v>8</v>
      </c>
      <c r="F803" s="2" t="str">
        <f>'标准-普通'!T652</f>
        <v>[600503104500,600503204500,600503304500,600503404500]</v>
      </c>
      <c r="G803" s="2">
        <f>'标准-普通'!N652</f>
        <v>0</v>
      </c>
      <c r="H803" s="2" t="s">
        <v>924</v>
      </c>
    </row>
    <row r="804" spans="1:8" x14ac:dyDescent="0.15">
      <c r="A804" s="2">
        <f t="shared" si="58"/>
        <v>130148</v>
      </c>
      <c r="B804" s="2">
        <f t="shared" si="59"/>
        <v>130148</v>
      </c>
      <c r="C804" s="2" t="s">
        <v>754</v>
      </c>
      <c r="D804" s="2">
        <f>'标准-普通'!L653</f>
        <v>148</v>
      </c>
      <c r="E804" s="2">
        <f>'标准-普通'!M653</f>
        <v>8</v>
      </c>
      <c r="F804" s="2" t="str">
        <f>'标准-普通'!T653</f>
        <v>[600503104500,600503204500,600503304500,600503404500]</v>
      </c>
      <c r="G804" s="2">
        <f>'标准-普通'!N653</f>
        <v>0</v>
      </c>
      <c r="H804" s="2" t="s">
        <v>924</v>
      </c>
    </row>
    <row r="805" spans="1:8" x14ac:dyDescent="0.15">
      <c r="A805" s="2">
        <f t="shared" si="58"/>
        <v>130149</v>
      </c>
      <c r="B805" s="2">
        <f t="shared" si="59"/>
        <v>130149</v>
      </c>
      <c r="C805" s="2" t="s">
        <v>755</v>
      </c>
      <c r="D805" s="2">
        <f>'标准-普通'!L654</f>
        <v>149</v>
      </c>
      <c r="E805" s="2">
        <f>'标准-普通'!M654</f>
        <v>8</v>
      </c>
      <c r="F805" s="2" t="str">
        <f>'标准-普通'!T654</f>
        <v>[600503104500,600503204500,600503304500,600503404500]</v>
      </c>
      <c r="G805" s="2">
        <f>'标准-普通'!N654</f>
        <v>0</v>
      </c>
      <c r="H805" s="2" t="s">
        <v>924</v>
      </c>
    </row>
    <row r="806" spans="1:8" x14ac:dyDescent="0.15">
      <c r="A806" s="2">
        <f t="shared" si="58"/>
        <v>130150</v>
      </c>
      <c r="B806" s="2">
        <f t="shared" si="59"/>
        <v>130150</v>
      </c>
      <c r="C806" s="2" t="s">
        <v>756</v>
      </c>
      <c r="D806" s="2">
        <f>'标准-普通'!L655</f>
        <v>150</v>
      </c>
      <c r="E806" s="2">
        <f>'标准-普通'!M655</f>
        <v>8</v>
      </c>
      <c r="F806" s="2" t="str">
        <f>'标准-普通'!T655</f>
        <v>[600503104500,600503204500,600503304500,600503404500]</v>
      </c>
      <c r="G806" s="2">
        <f>'标准-普通'!N655</f>
        <v>0</v>
      </c>
      <c r="H806" s="2" t="s">
        <v>924</v>
      </c>
    </row>
    <row r="807" spans="1:8" x14ac:dyDescent="0.15">
      <c r="A807" s="2">
        <f t="shared" si="58"/>
        <v>130151</v>
      </c>
      <c r="B807" s="2">
        <f t="shared" si="59"/>
        <v>130151</v>
      </c>
      <c r="C807" s="2" t="s">
        <v>757</v>
      </c>
      <c r="D807" s="2">
        <f>'标准-普通'!L656</f>
        <v>151</v>
      </c>
      <c r="E807" s="2">
        <f>'标准-普通'!M656</f>
        <v>8</v>
      </c>
      <c r="F807" s="2" t="str">
        <f>'标准-普通'!T656</f>
        <v>[600503104500,600503204500,600503304500,600503404500]</v>
      </c>
      <c r="G807" s="2">
        <f>'标准-普通'!N656</f>
        <v>0</v>
      </c>
      <c r="H807" s="2" t="s">
        <v>924</v>
      </c>
    </row>
    <row r="808" spans="1:8" x14ac:dyDescent="0.15">
      <c r="A808" s="2">
        <f t="shared" si="58"/>
        <v>130152</v>
      </c>
      <c r="B808" s="2">
        <f t="shared" si="59"/>
        <v>130152</v>
      </c>
      <c r="C808" s="2" t="s">
        <v>758</v>
      </c>
      <c r="D808" s="2">
        <f>'标准-普通'!L657</f>
        <v>152</v>
      </c>
      <c r="E808" s="2">
        <f>'标准-普通'!M657</f>
        <v>8</v>
      </c>
      <c r="F808" s="2" t="str">
        <f>'标准-普通'!T657</f>
        <v>[600503104500,600503204500,600503304500,600503404500]</v>
      </c>
      <c r="G808" s="2">
        <f>'标准-普通'!N657</f>
        <v>0</v>
      </c>
      <c r="H808" s="2" t="s">
        <v>924</v>
      </c>
    </row>
    <row r="809" spans="1:8" x14ac:dyDescent="0.15">
      <c r="A809" s="2">
        <f t="shared" si="58"/>
        <v>130153</v>
      </c>
      <c r="B809" s="2">
        <f t="shared" si="59"/>
        <v>130153</v>
      </c>
      <c r="C809" s="2" t="s">
        <v>759</v>
      </c>
      <c r="D809" s="2">
        <f>'标准-普通'!L658</f>
        <v>153</v>
      </c>
      <c r="E809" s="2">
        <f>'标准-普通'!M658</f>
        <v>8</v>
      </c>
      <c r="F809" s="2" t="str">
        <f>'标准-普通'!T658</f>
        <v>[600503104500,600503204500,600503304500,600503404500]</v>
      </c>
      <c r="G809" s="2">
        <f>'标准-普通'!N658</f>
        <v>0</v>
      </c>
      <c r="H809" s="2" t="s">
        <v>924</v>
      </c>
    </row>
    <row r="810" spans="1:8" x14ac:dyDescent="0.15">
      <c r="A810" s="2">
        <f t="shared" si="58"/>
        <v>130154</v>
      </c>
      <c r="B810" s="2">
        <f t="shared" si="59"/>
        <v>130154</v>
      </c>
      <c r="C810" s="2" t="s">
        <v>760</v>
      </c>
      <c r="D810" s="2">
        <f>'标准-普通'!L659</f>
        <v>154</v>
      </c>
      <c r="E810" s="2">
        <f>'标准-普通'!M659</f>
        <v>8</v>
      </c>
      <c r="F810" s="2" t="str">
        <f>'标准-普通'!T659</f>
        <v>[600503104500,600503204500,600503304500,600503404500]</v>
      </c>
      <c r="G810" s="2">
        <f>'标准-普通'!N659</f>
        <v>0</v>
      </c>
      <c r="H810" s="2" t="s">
        <v>924</v>
      </c>
    </row>
    <row r="811" spans="1:8" x14ac:dyDescent="0.15">
      <c r="A811" s="2">
        <f t="shared" si="58"/>
        <v>130155</v>
      </c>
      <c r="B811" s="2">
        <f t="shared" si="59"/>
        <v>130155</v>
      </c>
      <c r="C811" s="2" t="s">
        <v>761</v>
      </c>
      <c r="D811" s="2">
        <f>'标准-普通'!L660</f>
        <v>155</v>
      </c>
      <c r="E811" s="2">
        <f>'标准-普通'!M660</f>
        <v>8</v>
      </c>
      <c r="F811" s="2" t="str">
        <f>'标准-普通'!T660</f>
        <v>[600503104500,600503204500,600503304500,600503404500]</v>
      </c>
      <c r="G811" s="2">
        <f>'标准-普通'!N660</f>
        <v>0</v>
      </c>
      <c r="H811" s="2" t="s">
        <v>924</v>
      </c>
    </row>
    <row r="812" spans="1:8" x14ac:dyDescent="0.15">
      <c r="A812" s="2">
        <f t="shared" si="58"/>
        <v>130156</v>
      </c>
      <c r="B812" s="2">
        <f t="shared" si="59"/>
        <v>130156</v>
      </c>
      <c r="C812" s="2" t="s">
        <v>762</v>
      </c>
      <c r="D812" s="2">
        <f>'标准-普通'!L661</f>
        <v>156</v>
      </c>
      <c r="E812" s="2">
        <f>'标准-普通'!M661</f>
        <v>8</v>
      </c>
      <c r="F812" s="2" t="str">
        <f>'标准-普通'!T661</f>
        <v>[600503104500,600503204500,600503304500,600503404500]</v>
      </c>
      <c r="G812" s="2">
        <f>'标准-普通'!N661</f>
        <v>0</v>
      </c>
      <c r="H812" s="2" t="s">
        <v>924</v>
      </c>
    </row>
    <row r="813" spans="1:8" x14ac:dyDescent="0.15">
      <c r="A813" s="2">
        <f t="shared" si="58"/>
        <v>130157</v>
      </c>
      <c r="B813" s="2">
        <f t="shared" si="59"/>
        <v>130157</v>
      </c>
      <c r="C813" s="2" t="s">
        <v>763</v>
      </c>
      <c r="D813" s="2">
        <f>'标准-普通'!L662</f>
        <v>157</v>
      </c>
      <c r="E813" s="2">
        <f>'标准-普通'!M662</f>
        <v>8</v>
      </c>
      <c r="F813" s="2" t="str">
        <f>'标准-普通'!T662</f>
        <v>[600503104500,600503204500,600503304500,600503404500]</v>
      </c>
      <c r="G813" s="2">
        <f>'标准-普通'!N662</f>
        <v>0</v>
      </c>
      <c r="H813" s="2" t="s">
        <v>924</v>
      </c>
    </row>
    <row r="814" spans="1:8" x14ac:dyDescent="0.15">
      <c r="A814" s="2">
        <f t="shared" si="58"/>
        <v>130158</v>
      </c>
      <c r="B814" s="2">
        <f t="shared" si="59"/>
        <v>130158</v>
      </c>
      <c r="C814" s="2" t="s">
        <v>764</v>
      </c>
      <c r="D814" s="2">
        <f>'标准-普通'!L663</f>
        <v>158</v>
      </c>
      <c r="E814" s="2">
        <f>'标准-普通'!M663</f>
        <v>8</v>
      </c>
      <c r="F814" s="2" t="str">
        <f>'标准-普通'!T663</f>
        <v>[600503104500,600503204500,600503304500,600503404500]</v>
      </c>
      <c r="G814" s="2">
        <f>'标准-普通'!N663</f>
        <v>0</v>
      </c>
      <c r="H814" s="2" t="s">
        <v>924</v>
      </c>
    </row>
    <row r="815" spans="1:8" x14ac:dyDescent="0.15">
      <c r="A815" s="2">
        <f t="shared" si="58"/>
        <v>130159</v>
      </c>
      <c r="B815" s="2">
        <f t="shared" si="59"/>
        <v>130159</v>
      </c>
      <c r="C815" s="2" t="s">
        <v>765</v>
      </c>
      <c r="D815" s="2">
        <f>'标准-普通'!L664</f>
        <v>159</v>
      </c>
      <c r="E815" s="2">
        <f>'标准-普通'!M664</f>
        <v>8</v>
      </c>
      <c r="F815" s="2" t="str">
        <f>'标准-普通'!T664</f>
        <v>[600503104500,600503204500,600503304500,600503404500]</v>
      </c>
      <c r="G815" s="2">
        <f>'标准-普通'!N664</f>
        <v>0</v>
      </c>
      <c r="H815" s="2" t="s">
        <v>924</v>
      </c>
    </row>
    <row r="816" spans="1:8" x14ac:dyDescent="0.15">
      <c r="A816" s="2">
        <f t="shared" si="58"/>
        <v>130160</v>
      </c>
      <c r="B816" s="2">
        <f t="shared" si="59"/>
        <v>130160</v>
      </c>
      <c r="C816" s="2" t="s">
        <v>766</v>
      </c>
      <c r="D816" s="2">
        <f>'标准-普通'!L665</f>
        <v>160</v>
      </c>
      <c r="E816" s="2">
        <f>'标准-普通'!M665</f>
        <v>8</v>
      </c>
      <c r="F816" s="2" t="str">
        <f>'标准-普通'!T665</f>
        <v>[600503104500,600503204500,600503304500,600503404500]</v>
      </c>
      <c r="G816" s="2">
        <f>'标准-普通'!N665</f>
        <v>0</v>
      </c>
      <c r="H816" s="2" t="s">
        <v>924</v>
      </c>
    </row>
    <row r="817" spans="1:8" x14ac:dyDescent="0.15">
      <c r="A817" s="2">
        <f t="shared" si="58"/>
        <v>130161</v>
      </c>
      <c r="B817" s="2">
        <f t="shared" si="59"/>
        <v>130161</v>
      </c>
      <c r="C817" s="2" t="s">
        <v>767</v>
      </c>
      <c r="D817" s="2">
        <f>'标准-普通'!L666</f>
        <v>161</v>
      </c>
      <c r="E817" s="2">
        <f>'标准-普通'!M666</f>
        <v>8</v>
      </c>
      <c r="F817" s="2" t="str">
        <f>'标准-普通'!T666</f>
        <v>[600503104500,600503204500,600503304500,600503404500]</v>
      </c>
      <c r="G817" s="2">
        <f>'标准-普通'!N666</f>
        <v>0</v>
      </c>
      <c r="H817" s="2" t="s">
        <v>924</v>
      </c>
    </row>
    <row r="818" spans="1:8" x14ac:dyDescent="0.15">
      <c r="A818" s="2">
        <f t="shared" si="58"/>
        <v>130162</v>
      </c>
      <c r="B818" s="2">
        <f t="shared" si="59"/>
        <v>130162</v>
      </c>
      <c r="C818" s="2" t="s">
        <v>768</v>
      </c>
      <c r="D818" s="2">
        <f>'标准-普通'!L667</f>
        <v>162</v>
      </c>
      <c r="E818" s="2">
        <f>'标准-普通'!M667</f>
        <v>8</v>
      </c>
      <c r="F818" s="2" t="str">
        <f>'标准-普通'!T667</f>
        <v>[600503104500,600503204500,600503304500,600503404500]</v>
      </c>
      <c r="G818" s="2">
        <f>'标准-普通'!N667</f>
        <v>0</v>
      </c>
      <c r="H818" s="2" t="s">
        <v>924</v>
      </c>
    </row>
    <row r="819" spans="1:8" x14ac:dyDescent="0.15">
      <c r="A819" s="2">
        <f t="shared" si="58"/>
        <v>130163</v>
      </c>
      <c r="B819" s="2">
        <f t="shared" si="59"/>
        <v>130163</v>
      </c>
      <c r="C819" s="2" t="s">
        <v>769</v>
      </c>
      <c r="D819" s="2">
        <f>'标准-普通'!L668</f>
        <v>163</v>
      </c>
      <c r="E819" s="2">
        <f>'标准-普通'!M668</f>
        <v>8</v>
      </c>
      <c r="F819" s="2" t="str">
        <f>'标准-普通'!T668</f>
        <v>[600603106000,600603206000,600603306000,600603406000]</v>
      </c>
      <c r="G819" s="2">
        <f>'标准-普通'!N668</f>
        <v>0</v>
      </c>
      <c r="H819" s="2" t="s">
        <v>924</v>
      </c>
    </row>
    <row r="820" spans="1:8" x14ac:dyDescent="0.15">
      <c r="A820" s="2">
        <f t="shared" si="58"/>
        <v>130164</v>
      </c>
      <c r="B820" s="2">
        <f t="shared" si="59"/>
        <v>130164</v>
      </c>
      <c r="C820" s="2" t="s">
        <v>770</v>
      </c>
      <c r="D820" s="2">
        <f>'标准-普通'!L669</f>
        <v>164</v>
      </c>
      <c r="E820" s="2">
        <f>'标准-普通'!M669</f>
        <v>8</v>
      </c>
      <c r="F820" s="2" t="str">
        <f>'标准-普通'!T669</f>
        <v>[600603106000,600603206000,600603306000,600603406000]</v>
      </c>
      <c r="G820" s="2">
        <f>'标准-普通'!N669</f>
        <v>0</v>
      </c>
      <c r="H820" s="2" t="s">
        <v>924</v>
      </c>
    </row>
    <row r="821" spans="1:8" x14ac:dyDescent="0.15">
      <c r="A821" s="2">
        <f t="shared" si="58"/>
        <v>130165</v>
      </c>
      <c r="B821" s="2">
        <f t="shared" si="59"/>
        <v>130165</v>
      </c>
      <c r="C821" s="2" t="s">
        <v>771</v>
      </c>
      <c r="D821" s="2">
        <f>'标准-普通'!L670</f>
        <v>165</v>
      </c>
      <c r="E821" s="2">
        <f>'标准-普通'!M670</f>
        <v>8</v>
      </c>
      <c r="F821" s="2" t="str">
        <f>'标准-普通'!T670</f>
        <v>[600603106000,600603206000,600603306000,600603406000]</v>
      </c>
      <c r="G821" s="2">
        <f>'标准-普通'!N670</f>
        <v>0</v>
      </c>
      <c r="H821" s="2" t="s">
        <v>924</v>
      </c>
    </row>
    <row r="822" spans="1:8" x14ac:dyDescent="0.15">
      <c r="A822" s="2">
        <f t="shared" si="58"/>
        <v>130166</v>
      </c>
      <c r="B822" s="2">
        <f t="shared" si="59"/>
        <v>130166</v>
      </c>
      <c r="C822" s="2" t="s">
        <v>772</v>
      </c>
      <c r="D822" s="2">
        <f>'标准-普通'!L671</f>
        <v>166</v>
      </c>
      <c r="E822" s="2">
        <f>'标准-普通'!M671</f>
        <v>8</v>
      </c>
      <c r="F822" s="2" t="str">
        <f>'标准-普通'!T671</f>
        <v>[600603106000,600603206000,600603306000,600603406000]</v>
      </c>
      <c r="G822" s="2">
        <f>'标准-普通'!N671</f>
        <v>0</v>
      </c>
      <c r="H822" s="2" t="s">
        <v>924</v>
      </c>
    </row>
    <row r="823" spans="1:8" x14ac:dyDescent="0.15">
      <c r="A823" s="2">
        <f t="shared" si="58"/>
        <v>130167</v>
      </c>
      <c r="B823" s="2">
        <f t="shared" si="59"/>
        <v>130167</v>
      </c>
      <c r="C823" s="2" t="s">
        <v>773</v>
      </c>
      <c r="D823" s="2">
        <f>'标准-普通'!L672</f>
        <v>167</v>
      </c>
      <c r="E823" s="2">
        <f>'标准-普通'!M672</f>
        <v>8</v>
      </c>
      <c r="F823" s="2" t="str">
        <f>'标准-普通'!T672</f>
        <v>[600603106000,600603206000,600603306000,600603406000]</v>
      </c>
      <c r="G823" s="2">
        <f>'标准-普通'!N672</f>
        <v>0</v>
      </c>
      <c r="H823" s="2" t="s">
        <v>924</v>
      </c>
    </row>
    <row r="824" spans="1:8" x14ac:dyDescent="0.15">
      <c r="A824" s="2">
        <f t="shared" si="58"/>
        <v>130168</v>
      </c>
      <c r="B824" s="2">
        <f t="shared" si="59"/>
        <v>130168</v>
      </c>
      <c r="C824" s="2" t="s">
        <v>774</v>
      </c>
      <c r="D824" s="2">
        <f>'标准-普通'!L673</f>
        <v>168</v>
      </c>
      <c r="E824" s="2">
        <f>'标准-普通'!M673</f>
        <v>9</v>
      </c>
      <c r="F824" s="2" t="str">
        <f>'标准-普通'!T673</f>
        <v>[600603106000,600603206000,600603306000,600603406000]</v>
      </c>
      <c r="G824" s="2">
        <f>'标准-普通'!N673</f>
        <v>0</v>
      </c>
      <c r="H824" s="2" t="s">
        <v>924</v>
      </c>
    </row>
    <row r="825" spans="1:8" x14ac:dyDescent="0.15">
      <c r="A825" s="2">
        <f t="shared" si="58"/>
        <v>130169</v>
      </c>
      <c r="B825" s="2">
        <f t="shared" si="59"/>
        <v>130169</v>
      </c>
      <c r="C825" s="2" t="s">
        <v>775</v>
      </c>
      <c r="D825" s="2">
        <f>'标准-普通'!L674</f>
        <v>169</v>
      </c>
      <c r="E825" s="2">
        <f>'标准-普通'!M674</f>
        <v>9</v>
      </c>
      <c r="F825" s="2" t="str">
        <f>'标准-普通'!T674</f>
        <v>[600603106000,600603206000,600603306000,600603406000]</v>
      </c>
      <c r="G825" s="2">
        <f>'标准-普通'!N674</f>
        <v>0</v>
      </c>
      <c r="H825" s="2" t="s">
        <v>924</v>
      </c>
    </row>
    <row r="826" spans="1:8" x14ac:dyDescent="0.15">
      <c r="A826" s="2">
        <f t="shared" si="58"/>
        <v>130170</v>
      </c>
      <c r="B826" s="2">
        <f t="shared" si="59"/>
        <v>130170</v>
      </c>
      <c r="C826" s="2" t="s">
        <v>776</v>
      </c>
      <c r="D826" s="2">
        <f>'标准-普通'!L675</f>
        <v>170</v>
      </c>
      <c r="E826" s="2">
        <f>'标准-普通'!M675</f>
        <v>9</v>
      </c>
      <c r="F826" s="2" t="str">
        <f>'标准-普通'!T675</f>
        <v>[600603106000,600603206000,600603306000,600603406000]</v>
      </c>
      <c r="G826" s="2">
        <f>'标准-普通'!N675</f>
        <v>0</v>
      </c>
      <c r="H826" s="2" t="s">
        <v>924</v>
      </c>
    </row>
    <row r="827" spans="1:8" x14ac:dyDescent="0.15">
      <c r="A827" s="2">
        <f t="shared" si="58"/>
        <v>130171</v>
      </c>
      <c r="B827" s="2">
        <f t="shared" si="59"/>
        <v>130171</v>
      </c>
      <c r="C827" s="2" t="s">
        <v>777</v>
      </c>
      <c r="D827" s="2">
        <f>'标准-普通'!L676</f>
        <v>171</v>
      </c>
      <c r="E827" s="2">
        <f>'标准-普通'!M676</f>
        <v>9</v>
      </c>
      <c r="F827" s="2" t="str">
        <f>'标准-普通'!T676</f>
        <v>[600603106000,600603206000,600603306000,600603406000]</v>
      </c>
      <c r="G827" s="2">
        <f>'标准-普通'!N676</f>
        <v>0</v>
      </c>
      <c r="H827" s="2" t="s">
        <v>924</v>
      </c>
    </row>
    <row r="828" spans="1:8" x14ac:dyDescent="0.15">
      <c r="A828" s="2">
        <f t="shared" si="58"/>
        <v>130172</v>
      </c>
      <c r="B828" s="2">
        <f t="shared" si="59"/>
        <v>130172</v>
      </c>
      <c r="C828" s="2" t="s">
        <v>778</v>
      </c>
      <c r="D828" s="2">
        <f>'标准-普通'!L677</f>
        <v>172</v>
      </c>
      <c r="E828" s="2">
        <f>'标准-普通'!M677</f>
        <v>9</v>
      </c>
      <c r="F828" s="2" t="str">
        <f>'标准-普通'!T677</f>
        <v>[600603106000,600603206000,600603306000,600603406000]</v>
      </c>
      <c r="G828" s="2">
        <f>'标准-普通'!N677</f>
        <v>0</v>
      </c>
      <c r="H828" s="2" t="s">
        <v>924</v>
      </c>
    </row>
    <row r="829" spans="1:8" x14ac:dyDescent="0.15">
      <c r="A829" s="2">
        <f t="shared" si="58"/>
        <v>130173</v>
      </c>
      <c r="B829" s="2">
        <f t="shared" si="59"/>
        <v>130173</v>
      </c>
      <c r="C829" s="2" t="s">
        <v>779</v>
      </c>
      <c r="D829" s="2">
        <f>'标准-普通'!L678</f>
        <v>173</v>
      </c>
      <c r="E829" s="2">
        <f>'标准-普通'!M678</f>
        <v>9</v>
      </c>
      <c r="F829" s="2" t="str">
        <f>'标准-普通'!T678</f>
        <v>[600603106000,600603206000,600603306000,600603406000]</v>
      </c>
      <c r="G829" s="2">
        <f>'标准-普通'!N678</f>
        <v>0</v>
      </c>
      <c r="H829" s="2" t="s">
        <v>924</v>
      </c>
    </row>
    <row r="830" spans="1:8" x14ac:dyDescent="0.15">
      <c r="A830" s="2">
        <f t="shared" si="58"/>
        <v>130174</v>
      </c>
      <c r="B830" s="2">
        <f t="shared" si="59"/>
        <v>130174</v>
      </c>
      <c r="C830" s="2" t="s">
        <v>780</v>
      </c>
      <c r="D830" s="2">
        <f>'标准-普通'!L679</f>
        <v>174</v>
      </c>
      <c r="E830" s="2">
        <f>'标准-普通'!M679</f>
        <v>9</v>
      </c>
      <c r="F830" s="2" t="str">
        <f>'标准-普通'!T679</f>
        <v>[600603106000,600603206000,600603306000,600603406000]</v>
      </c>
      <c r="G830" s="2">
        <f>'标准-普通'!N679</f>
        <v>0</v>
      </c>
      <c r="H830" s="2" t="s">
        <v>924</v>
      </c>
    </row>
    <row r="831" spans="1:8" x14ac:dyDescent="0.15">
      <c r="A831" s="2">
        <f t="shared" si="58"/>
        <v>130175</v>
      </c>
      <c r="B831" s="2">
        <f t="shared" si="59"/>
        <v>130175</v>
      </c>
      <c r="C831" s="2" t="s">
        <v>781</v>
      </c>
      <c r="D831" s="2">
        <f>'标准-普通'!L680</f>
        <v>175</v>
      </c>
      <c r="E831" s="2">
        <f>'标准-普通'!M680</f>
        <v>9</v>
      </c>
      <c r="F831" s="2" t="str">
        <f>'标准-普通'!T680</f>
        <v>[600603106000,600603206000,600603306000,600603406000]</v>
      </c>
      <c r="G831" s="2">
        <f>'标准-普通'!N680</f>
        <v>0</v>
      </c>
      <c r="H831" s="2" t="s">
        <v>924</v>
      </c>
    </row>
    <row r="832" spans="1:8" x14ac:dyDescent="0.15">
      <c r="A832" s="2">
        <f t="shared" si="58"/>
        <v>130176</v>
      </c>
      <c r="B832" s="2">
        <f t="shared" si="59"/>
        <v>130176</v>
      </c>
      <c r="C832" s="2" t="s">
        <v>782</v>
      </c>
      <c r="D832" s="2">
        <f>'标准-普通'!L681</f>
        <v>176</v>
      </c>
      <c r="E832" s="2">
        <f>'标准-普通'!M681</f>
        <v>9</v>
      </c>
      <c r="F832" s="2" t="str">
        <f>'标准-普通'!T681</f>
        <v>[600603106000,600603206000,600603306000,600603406000]</v>
      </c>
      <c r="G832" s="2">
        <f>'标准-普通'!N681</f>
        <v>0</v>
      </c>
      <c r="H832" s="2" t="s">
        <v>924</v>
      </c>
    </row>
    <row r="833" spans="1:8" x14ac:dyDescent="0.15">
      <c r="A833" s="2">
        <f t="shared" si="58"/>
        <v>130177</v>
      </c>
      <c r="B833" s="2">
        <f t="shared" si="59"/>
        <v>130177</v>
      </c>
      <c r="C833" s="2" t="s">
        <v>783</v>
      </c>
      <c r="D833" s="2">
        <f>'标准-普通'!L682</f>
        <v>177</v>
      </c>
      <c r="E833" s="2">
        <f>'标准-普通'!M682</f>
        <v>9</v>
      </c>
      <c r="F833" s="2" t="str">
        <f>'标准-普通'!T682</f>
        <v>[600603106000,600603206000,600603306000,600603406000]</v>
      </c>
      <c r="G833" s="2">
        <f>'标准-普通'!N682</f>
        <v>0</v>
      </c>
      <c r="H833" s="2" t="s">
        <v>924</v>
      </c>
    </row>
    <row r="834" spans="1:8" x14ac:dyDescent="0.15">
      <c r="A834" s="2">
        <f t="shared" si="58"/>
        <v>130178</v>
      </c>
      <c r="B834" s="2">
        <f t="shared" si="59"/>
        <v>130178</v>
      </c>
      <c r="C834" s="2" t="s">
        <v>784</v>
      </c>
      <c r="D834" s="2">
        <f>'标准-普通'!L683</f>
        <v>178</v>
      </c>
      <c r="E834" s="2">
        <f>'标准-普通'!M683</f>
        <v>9</v>
      </c>
      <c r="F834" s="2" t="str">
        <f>'标准-普通'!T683</f>
        <v>[600603106000,600603206000,600603306000,600603406000]</v>
      </c>
      <c r="G834" s="2">
        <f>'标准-普通'!N683</f>
        <v>0</v>
      </c>
      <c r="H834" s="2" t="s">
        <v>924</v>
      </c>
    </row>
    <row r="835" spans="1:8" x14ac:dyDescent="0.15">
      <c r="A835" s="2">
        <f t="shared" si="58"/>
        <v>130179</v>
      </c>
      <c r="B835" s="2">
        <f t="shared" si="59"/>
        <v>130179</v>
      </c>
      <c r="C835" s="2" t="s">
        <v>785</v>
      </c>
      <c r="D835" s="2">
        <f>'标准-普通'!L684</f>
        <v>179</v>
      </c>
      <c r="E835" s="2">
        <f>'标准-普通'!M684</f>
        <v>9</v>
      </c>
      <c r="F835" s="2" t="str">
        <f>'标准-普通'!T684</f>
        <v>[600603106000,600603206000,600603306000,600603406000]</v>
      </c>
      <c r="G835" s="2">
        <f>'标准-普通'!N684</f>
        <v>0</v>
      </c>
      <c r="H835" s="2" t="s">
        <v>924</v>
      </c>
    </row>
    <row r="836" spans="1:8" x14ac:dyDescent="0.15">
      <c r="A836" s="2">
        <f t="shared" si="58"/>
        <v>130180</v>
      </c>
      <c r="B836" s="2">
        <f t="shared" si="59"/>
        <v>130180</v>
      </c>
      <c r="C836" s="2" t="s">
        <v>786</v>
      </c>
      <c r="D836" s="2">
        <f>'标准-普通'!L685</f>
        <v>180</v>
      </c>
      <c r="E836" s="2">
        <f>'标准-普通'!M685</f>
        <v>9</v>
      </c>
      <c r="F836" s="2" t="str">
        <f>'标准-普通'!T685</f>
        <v>[600603106000,600603206000,600603306000,600603406000]</v>
      </c>
      <c r="G836" s="2">
        <f>'标准-普通'!N685</f>
        <v>0</v>
      </c>
      <c r="H836" s="2" t="s">
        <v>924</v>
      </c>
    </row>
    <row r="837" spans="1:8" x14ac:dyDescent="0.15">
      <c r="A837" s="2">
        <f t="shared" si="58"/>
        <v>130181</v>
      </c>
      <c r="B837" s="2">
        <f t="shared" si="59"/>
        <v>130181</v>
      </c>
      <c r="C837" s="2" t="s">
        <v>787</v>
      </c>
      <c r="D837" s="2">
        <f>'标准-普通'!L686</f>
        <v>181</v>
      </c>
      <c r="E837" s="2">
        <f>'标准-普通'!M686</f>
        <v>9</v>
      </c>
      <c r="F837" s="2" t="str">
        <f>'标准-普通'!T686</f>
        <v>[600603106000,600603206000,600603306000,600603406000]</v>
      </c>
      <c r="G837" s="2">
        <f>'标准-普通'!N686</f>
        <v>0</v>
      </c>
      <c r="H837" s="2" t="s">
        <v>924</v>
      </c>
    </row>
    <row r="838" spans="1:8" x14ac:dyDescent="0.15">
      <c r="A838" s="2">
        <f t="shared" si="58"/>
        <v>130182</v>
      </c>
      <c r="B838" s="2">
        <f t="shared" si="59"/>
        <v>130182</v>
      </c>
      <c r="C838" s="2" t="s">
        <v>788</v>
      </c>
      <c r="D838" s="2">
        <f>'标准-普通'!L687</f>
        <v>182</v>
      </c>
      <c r="E838" s="2">
        <f>'标准-普通'!M687</f>
        <v>9</v>
      </c>
      <c r="F838" s="2" t="str">
        <f>'标准-普通'!T687</f>
        <v>[600603106000,600603206000,600603306000,600603406000]</v>
      </c>
      <c r="G838" s="2">
        <f>'标准-普通'!N687</f>
        <v>0</v>
      </c>
      <c r="H838" s="2" t="s">
        <v>924</v>
      </c>
    </row>
    <row r="839" spans="1:8" x14ac:dyDescent="0.15">
      <c r="A839" s="2">
        <f t="shared" si="58"/>
        <v>130183</v>
      </c>
      <c r="B839" s="2">
        <f t="shared" si="59"/>
        <v>130183</v>
      </c>
      <c r="C839" s="2" t="s">
        <v>789</v>
      </c>
      <c r="D839" s="2">
        <f>'标准-普通'!L688</f>
        <v>183</v>
      </c>
      <c r="E839" s="2">
        <f>'标准-普通'!M688</f>
        <v>9</v>
      </c>
      <c r="F839" s="2" t="str">
        <f>'标准-普通'!T688</f>
        <v>[600603106000,600603206000,600603306000,600603406000]</v>
      </c>
      <c r="G839" s="2">
        <f>'标准-普通'!N688</f>
        <v>0</v>
      </c>
      <c r="H839" s="2" t="s">
        <v>924</v>
      </c>
    </row>
    <row r="840" spans="1:8" x14ac:dyDescent="0.15">
      <c r="A840" s="2">
        <f t="shared" si="58"/>
        <v>130184</v>
      </c>
      <c r="B840" s="2">
        <f t="shared" si="59"/>
        <v>130184</v>
      </c>
      <c r="C840" s="2" t="s">
        <v>790</v>
      </c>
      <c r="D840" s="2">
        <f>'标准-普通'!L689</f>
        <v>184</v>
      </c>
      <c r="E840" s="2">
        <f>'标准-普通'!M689</f>
        <v>9</v>
      </c>
      <c r="F840" s="2" t="str">
        <f>'标准-普通'!T689</f>
        <v>[600603106000,600603206000,600603306000,600603406000]</v>
      </c>
      <c r="G840" s="2">
        <f>'标准-普通'!N689</f>
        <v>0</v>
      </c>
      <c r="H840" s="2" t="s">
        <v>924</v>
      </c>
    </row>
    <row r="841" spans="1:8" x14ac:dyDescent="0.15">
      <c r="A841" s="2">
        <f t="shared" si="58"/>
        <v>130185</v>
      </c>
      <c r="B841" s="2">
        <f t="shared" si="59"/>
        <v>130185</v>
      </c>
      <c r="C841" s="2" t="s">
        <v>791</v>
      </c>
      <c r="D841" s="2">
        <f>'标准-普通'!L690</f>
        <v>185</v>
      </c>
      <c r="E841" s="2">
        <f>'标准-普通'!M690</f>
        <v>9</v>
      </c>
      <c r="F841" s="2" t="str">
        <f>'标准-普通'!T690</f>
        <v>[600603106000,600603206000,600603306000,600603406000]</v>
      </c>
      <c r="G841" s="2">
        <f>'标准-普通'!N690</f>
        <v>0</v>
      </c>
      <c r="H841" s="2" t="s">
        <v>924</v>
      </c>
    </row>
    <row r="842" spans="1:8" x14ac:dyDescent="0.15">
      <c r="A842" s="2">
        <f t="shared" si="58"/>
        <v>130186</v>
      </c>
      <c r="B842" s="2">
        <f t="shared" si="59"/>
        <v>130186</v>
      </c>
      <c r="C842" s="2" t="s">
        <v>792</v>
      </c>
      <c r="D842" s="2">
        <f>'标准-普通'!L691</f>
        <v>186</v>
      </c>
      <c r="E842" s="2">
        <f>'标准-普通'!M691</f>
        <v>9</v>
      </c>
      <c r="F842" s="2" t="str">
        <f>'标准-普通'!T691</f>
        <v>[600603106000,600603206000,600603306000,600603406000]</v>
      </c>
      <c r="G842" s="2">
        <f>'标准-普通'!N691</f>
        <v>0</v>
      </c>
      <c r="H842" s="2" t="s">
        <v>924</v>
      </c>
    </row>
    <row r="843" spans="1:8" x14ac:dyDescent="0.15">
      <c r="A843" s="2">
        <f t="shared" si="58"/>
        <v>130187</v>
      </c>
      <c r="B843" s="2">
        <f t="shared" si="59"/>
        <v>130187</v>
      </c>
      <c r="C843" s="2" t="s">
        <v>793</v>
      </c>
      <c r="D843" s="2">
        <f>'标准-普通'!L692</f>
        <v>187</v>
      </c>
      <c r="E843" s="2">
        <f>'标准-普通'!M692</f>
        <v>9</v>
      </c>
      <c r="F843" s="2" t="str">
        <f>'标准-普通'!T692</f>
        <v>[600603106000,600603206000,600603306000,600603406000]</v>
      </c>
      <c r="G843" s="2">
        <f>'标准-普通'!N692</f>
        <v>0</v>
      </c>
      <c r="H843" s="2" t="s">
        <v>924</v>
      </c>
    </row>
    <row r="844" spans="1:8" x14ac:dyDescent="0.15">
      <c r="A844" s="2">
        <f t="shared" si="58"/>
        <v>130188</v>
      </c>
      <c r="B844" s="2">
        <f t="shared" si="59"/>
        <v>130188</v>
      </c>
      <c r="C844" s="2" t="s">
        <v>794</v>
      </c>
      <c r="D844" s="2">
        <f>'标准-普通'!L693</f>
        <v>188</v>
      </c>
      <c r="E844" s="2">
        <f>'标准-普通'!M693</f>
        <v>9</v>
      </c>
      <c r="F844" s="2" t="str">
        <f>'标准-普通'!T693</f>
        <v>[600703108000,600703208000,600703308000,600703408000]</v>
      </c>
      <c r="G844" s="2">
        <f>'标准-普通'!N693</f>
        <v>0</v>
      </c>
      <c r="H844" s="2" t="s">
        <v>924</v>
      </c>
    </row>
    <row r="845" spans="1:8" x14ac:dyDescent="0.15">
      <c r="A845" s="2">
        <f t="shared" si="58"/>
        <v>130189</v>
      </c>
      <c r="B845" s="2">
        <f t="shared" si="59"/>
        <v>130189</v>
      </c>
      <c r="C845" s="2" t="s">
        <v>795</v>
      </c>
      <c r="D845" s="2">
        <f>'标准-普通'!L694</f>
        <v>189</v>
      </c>
      <c r="E845" s="2">
        <f>'标准-普通'!M694</f>
        <v>9</v>
      </c>
      <c r="F845" s="2" t="str">
        <f>'标准-普通'!T694</f>
        <v>[600703108000,600703208000,600703308000,600703408000]</v>
      </c>
      <c r="G845" s="2">
        <f>'标准-普通'!N694</f>
        <v>0</v>
      </c>
      <c r="H845" s="2" t="s">
        <v>924</v>
      </c>
    </row>
    <row r="846" spans="1:8" x14ac:dyDescent="0.15">
      <c r="A846" s="2">
        <f t="shared" si="58"/>
        <v>130190</v>
      </c>
      <c r="B846" s="2">
        <f t="shared" si="59"/>
        <v>130190</v>
      </c>
      <c r="C846" s="2" t="s">
        <v>796</v>
      </c>
      <c r="D846" s="2">
        <f>'标准-普通'!L695</f>
        <v>190</v>
      </c>
      <c r="E846" s="2">
        <f>'标准-普通'!M695</f>
        <v>9</v>
      </c>
      <c r="F846" s="2" t="str">
        <f>'标准-普通'!T695</f>
        <v>[600703108000,600703208000,600703308000,600703408000]</v>
      </c>
      <c r="G846" s="2">
        <f>'标准-普通'!N695</f>
        <v>0</v>
      </c>
      <c r="H846" s="2" t="s">
        <v>924</v>
      </c>
    </row>
    <row r="847" spans="1:8" x14ac:dyDescent="0.15">
      <c r="A847" s="2">
        <f t="shared" si="58"/>
        <v>130191</v>
      </c>
      <c r="B847" s="2">
        <f t="shared" si="59"/>
        <v>130191</v>
      </c>
      <c r="C847" s="2" t="s">
        <v>797</v>
      </c>
      <c r="D847" s="2">
        <f>'标准-普通'!L696</f>
        <v>191</v>
      </c>
      <c r="E847" s="2">
        <f>'标准-普通'!M696</f>
        <v>9</v>
      </c>
      <c r="F847" s="2" t="str">
        <f>'标准-普通'!T696</f>
        <v>[600703108000,600703208000,600703308000,600703408000]</v>
      </c>
      <c r="G847" s="2">
        <f>'标准-普通'!N696</f>
        <v>0</v>
      </c>
      <c r="H847" s="2" t="s">
        <v>924</v>
      </c>
    </row>
    <row r="848" spans="1:8" x14ac:dyDescent="0.15">
      <c r="A848" s="2">
        <f t="shared" si="58"/>
        <v>130192</v>
      </c>
      <c r="B848" s="2">
        <f t="shared" si="59"/>
        <v>130192</v>
      </c>
      <c r="C848" s="2" t="s">
        <v>798</v>
      </c>
      <c r="D848" s="2">
        <f>'标准-普通'!L697</f>
        <v>192</v>
      </c>
      <c r="E848" s="2">
        <f>'标准-普通'!M697</f>
        <v>9</v>
      </c>
      <c r="F848" s="2" t="str">
        <f>'标准-普通'!T697</f>
        <v>[600703108000,600703208000,600703308000,600703408000]</v>
      </c>
      <c r="G848" s="2">
        <f>'标准-普通'!N697</f>
        <v>0</v>
      </c>
      <c r="H848" s="2" t="s">
        <v>924</v>
      </c>
    </row>
    <row r="849" spans="1:8" x14ac:dyDescent="0.15">
      <c r="A849" s="2">
        <f t="shared" si="58"/>
        <v>130193</v>
      </c>
      <c r="B849" s="2">
        <f t="shared" si="59"/>
        <v>130193</v>
      </c>
      <c r="C849" s="2" t="s">
        <v>799</v>
      </c>
      <c r="D849" s="2">
        <f>'标准-普通'!L698</f>
        <v>193</v>
      </c>
      <c r="E849" s="2">
        <f>'标准-普通'!M698</f>
        <v>9</v>
      </c>
      <c r="F849" s="2" t="str">
        <f>'标准-普通'!T698</f>
        <v>[600703108000,600703208000,600703308000,600703408000]</v>
      </c>
      <c r="G849" s="2">
        <f>'标准-普通'!N698</f>
        <v>0</v>
      </c>
      <c r="H849" s="2" t="s">
        <v>924</v>
      </c>
    </row>
    <row r="850" spans="1:8" x14ac:dyDescent="0.15">
      <c r="A850" s="2">
        <f t="shared" si="58"/>
        <v>130194</v>
      </c>
      <c r="B850" s="2">
        <f t="shared" si="59"/>
        <v>130194</v>
      </c>
      <c r="C850" s="2" t="s">
        <v>800</v>
      </c>
      <c r="D850" s="2">
        <f>'标准-普通'!L699</f>
        <v>194</v>
      </c>
      <c r="E850" s="2">
        <f>'标准-普通'!M699</f>
        <v>9</v>
      </c>
      <c r="F850" s="2" t="str">
        <f>'标准-普通'!T699</f>
        <v>[600703108000,600703208000,600703308000,600703408000]</v>
      </c>
      <c r="G850" s="2">
        <f>'标准-普通'!N699</f>
        <v>0</v>
      </c>
      <c r="H850" s="2" t="s">
        <v>924</v>
      </c>
    </row>
    <row r="851" spans="1:8" x14ac:dyDescent="0.15">
      <c r="A851" s="2">
        <f t="shared" ref="A851:A906" si="60">B851</f>
        <v>130195</v>
      </c>
      <c r="B851" s="2">
        <f t="shared" ref="B851:B906" si="61">B850+1</f>
        <v>130195</v>
      </c>
      <c r="C851" s="2" t="s">
        <v>801</v>
      </c>
      <c r="D851" s="2">
        <f>'标准-普通'!L700</f>
        <v>195</v>
      </c>
      <c r="E851" s="2">
        <f>'标准-普通'!M700</f>
        <v>9</v>
      </c>
      <c r="F851" s="2" t="str">
        <f>'标准-普通'!T700</f>
        <v>[600703108000,600703208000,600703308000,600703408000]</v>
      </c>
      <c r="G851" s="2">
        <f>'标准-普通'!N700</f>
        <v>0</v>
      </c>
      <c r="H851" s="2" t="s">
        <v>924</v>
      </c>
    </row>
    <row r="852" spans="1:8" x14ac:dyDescent="0.15">
      <c r="A852" s="2">
        <f t="shared" si="60"/>
        <v>130196</v>
      </c>
      <c r="B852" s="2">
        <f t="shared" si="61"/>
        <v>130196</v>
      </c>
      <c r="C852" s="2" t="s">
        <v>802</v>
      </c>
      <c r="D852" s="2">
        <f>'标准-普通'!L701</f>
        <v>196</v>
      </c>
      <c r="E852" s="2">
        <f>'标准-普通'!M701</f>
        <v>9</v>
      </c>
      <c r="F852" s="2" t="str">
        <f>'标准-普通'!T701</f>
        <v>[600703108000,600703208000,600703308000,600703408000]</v>
      </c>
      <c r="G852" s="2">
        <f>'标准-普通'!N701</f>
        <v>0</v>
      </c>
      <c r="H852" s="2" t="s">
        <v>924</v>
      </c>
    </row>
    <row r="853" spans="1:8" x14ac:dyDescent="0.15">
      <c r="A853" s="2">
        <f t="shared" si="60"/>
        <v>130197</v>
      </c>
      <c r="B853" s="2">
        <f t="shared" si="61"/>
        <v>130197</v>
      </c>
      <c r="C853" s="2" t="s">
        <v>803</v>
      </c>
      <c r="D853" s="2">
        <f>'标准-普通'!L702</f>
        <v>197</v>
      </c>
      <c r="E853" s="2">
        <f>'标准-普通'!M702</f>
        <v>9</v>
      </c>
      <c r="F853" s="2" t="str">
        <f>'标准-普通'!T702</f>
        <v>[600703108000,600703208000,600703308000,600703408000]</v>
      </c>
      <c r="G853" s="2">
        <f>'标准-普通'!N702</f>
        <v>0</v>
      </c>
      <c r="H853" s="2" t="s">
        <v>924</v>
      </c>
    </row>
    <row r="854" spans="1:8" x14ac:dyDescent="0.15">
      <c r="A854" s="2">
        <f t="shared" si="60"/>
        <v>130198</v>
      </c>
      <c r="B854" s="2">
        <f t="shared" si="61"/>
        <v>130198</v>
      </c>
      <c r="C854" s="2" t="s">
        <v>804</v>
      </c>
      <c r="D854" s="2">
        <f>'标准-普通'!L703</f>
        <v>198</v>
      </c>
      <c r="E854" s="2">
        <f>'标准-普通'!M703</f>
        <v>9</v>
      </c>
      <c r="F854" s="2" t="str">
        <f>'标准-普通'!T703</f>
        <v>[600703108000,600703208000,600703308000,600703408000]</v>
      </c>
      <c r="G854" s="2">
        <f>'标准-普通'!N703</f>
        <v>0</v>
      </c>
      <c r="H854" s="2" t="s">
        <v>924</v>
      </c>
    </row>
    <row r="855" spans="1:8" x14ac:dyDescent="0.15">
      <c r="A855" s="2">
        <f t="shared" si="60"/>
        <v>130199</v>
      </c>
      <c r="B855" s="2">
        <f t="shared" si="61"/>
        <v>130199</v>
      </c>
      <c r="C855" s="2" t="s">
        <v>805</v>
      </c>
      <c r="D855" s="2">
        <f>'标准-普通'!L704</f>
        <v>199</v>
      </c>
      <c r="E855" s="2">
        <f>'标准-普通'!M704</f>
        <v>9</v>
      </c>
      <c r="F855" s="2" t="str">
        <f>'标准-普通'!T704</f>
        <v>[600703108000,600703208000,600703308000,600703408000]</v>
      </c>
      <c r="G855" s="2">
        <f>'标准-普通'!N704</f>
        <v>0</v>
      </c>
      <c r="H855" s="2" t="s">
        <v>924</v>
      </c>
    </row>
    <row r="856" spans="1:8" x14ac:dyDescent="0.15">
      <c r="A856" s="2">
        <f t="shared" si="60"/>
        <v>130200</v>
      </c>
      <c r="B856" s="2">
        <f t="shared" si="61"/>
        <v>130200</v>
      </c>
      <c r="C856" s="2" t="s">
        <v>806</v>
      </c>
      <c r="D856" s="2">
        <f>'标准-普通'!L705</f>
        <v>200</v>
      </c>
      <c r="E856" s="2">
        <f>'标准-普通'!M705</f>
        <v>9</v>
      </c>
      <c r="F856" s="2" t="str">
        <f>'标准-普通'!T705</f>
        <v>[600703108000,600703208000,600703308000,600703408000]</v>
      </c>
      <c r="G856" s="2">
        <f>'标准-普通'!N705</f>
        <v>0</v>
      </c>
      <c r="H856" s="2" t="s">
        <v>924</v>
      </c>
    </row>
    <row r="857" spans="1:8" x14ac:dyDescent="0.15">
      <c r="A857" s="2">
        <f t="shared" si="60"/>
        <v>130201</v>
      </c>
      <c r="B857" s="2">
        <f t="shared" si="61"/>
        <v>130201</v>
      </c>
      <c r="C857" s="2" t="s">
        <v>807</v>
      </c>
      <c r="D857" s="2">
        <f>'标准-普通'!L706</f>
        <v>201</v>
      </c>
      <c r="E857" s="2">
        <f>'标准-普通'!M706</f>
        <v>9</v>
      </c>
      <c r="F857" s="2" t="str">
        <f>'标准-普通'!T706</f>
        <v>[600703108000,600703208000,600703308000,600703408000]</v>
      </c>
      <c r="G857" s="2">
        <f>'标准-普通'!N706</f>
        <v>0</v>
      </c>
      <c r="H857" s="2" t="s">
        <v>924</v>
      </c>
    </row>
    <row r="858" spans="1:8" x14ac:dyDescent="0.15">
      <c r="A858" s="2">
        <f t="shared" si="60"/>
        <v>130202</v>
      </c>
      <c r="B858" s="2">
        <f t="shared" si="61"/>
        <v>130202</v>
      </c>
      <c r="C858" s="2" t="s">
        <v>808</v>
      </c>
      <c r="D858" s="2">
        <f>'标准-普通'!L707</f>
        <v>202</v>
      </c>
      <c r="E858" s="2">
        <f>'标准-普通'!M707</f>
        <v>9</v>
      </c>
      <c r="F858" s="2" t="str">
        <f>'标准-普通'!T707</f>
        <v>[600703108000,600703208000,600703308000,600703408000]</v>
      </c>
      <c r="G858" s="2">
        <f>'标准-普通'!N707</f>
        <v>0</v>
      </c>
      <c r="H858" s="2" t="s">
        <v>924</v>
      </c>
    </row>
    <row r="859" spans="1:8" x14ac:dyDescent="0.15">
      <c r="A859" s="2">
        <f t="shared" si="60"/>
        <v>130203</v>
      </c>
      <c r="B859" s="2">
        <f t="shared" si="61"/>
        <v>130203</v>
      </c>
      <c r="C859" s="2" t="s">
        <v>809</v>
      </c>
      <c r="D859" s="2">
        <f>'标准-普通'!L708</f>
        <v>203</v>
      </c>
      <c r="E859" s="2">
        <f>'标准-普通'!M708</f>
        <v>10</v>
      </c>
      <c r="F859" s="2" t="str">
        <f>'标准-普通'!T708</f>
        <v>[600703108000,600703208000,600703308000,600703408000]</v>
      </c>
      <c r="G859" s="2">
        <f>'标准-普通'!N708</f>
        <v>0</v>
      </c>
      <c r="H859" s="2" t="s">
        <v>924</v>
      </c>
    </row>
    <row r="860" spans="1:8" x14ac:dyDescent="0.15">
      <c r="A860" s="2">
        <f t="shared" si="60"/>
        <v>130204</v>
      </c>
      <c r="B860" s="2">
        <f t="shared" si="61"/>
        <v>130204</v>
      </c>
      <c r="C860" s="2" t="s">
        <v>810</v>
      </c>
      <c r="D860" s="2">
        <f>'标准-普通'!L709</f>
        <v>204</v>
      </c>
      <c r="E860" s="2">
        <f>'标准-普通'!M709</f>
        <v>10</v>
      </c>
      <c r="F860" s="2" t="str">
        <f>'标准-普通'!T709</f>
        <v>[600703108000,600703208000,600703308000,600703408000]</v>
      </c>
      <c r="G860" s="2">
        <f>'标准-普通'!N709</f>
        <v>0</v>
      </c>
      <c r="H860" s="2" t="s">
        <v>924</v>
      </c>
    </row>
    <row r="861" spans="1:8" x14ac:dyDescent="0.15">
      <c r="A861" s="2">
        <f t="shared" si="60"/>
        <v>130205</v>
      </c>
      <c r="B861" s="2">
        <f t="shared" si="61"/>
        <v>130205</v>
      </c>
      <c r="C861" s="2" t="s">
        <v>811</v>
      </c>
      <c r="D861" s="2">
        <f>'标准-普通'!L710</f>
        <v>205</v>
      </c>
      <c r="E861" s="2">
        <f>'标准-普通'!M710</f>
        <v>10</v>
      </c>
      <c r="F861" s="2" t="str">
        <f>'标准-普通'!T710</f>
        <v>[600703108000,600703208000,600703308000,600703408000]</v>
      </c>
      <c r="G861" s="2">
        <f>'标准-普通'!N710</f>
        <v>0</v>
      </c>
      <c r="H861" s="2" t="s">
        <v>924</v>
      </c>
    </row>
    <row r="862" spans="1:8" x14ac:dyDescent="0.15">
      <c r="A862" s="2">
        <f t="shared" si="60"/>
        <v>130206</v>
      </c>
      <c r="B862" s="2">
        <f t="shared" si="61"/>
        <v>130206</v>
      </c>
      <c r="C862" s="2" t="s">
        <v>812</v>
      </c>
      <c r="D862" s="2">
        <f>'标准-普通'!L711</f>
        <v>206</v>
      </c>
      <c r="E862" s="2">
        <f>'标准-普通'!M711</f>
        <v>10</v>
      </c>
      <c r="F862" s="2" t="str">
        <f>'标准-普通'!T711</f>
        <v>[600703108000,600703208000,600703308000,600703408000]</v>
      </c>
      <c r="G862" s="2">
        <f>'标准-普通'!N711</f>
        <v>0</v>
      </c>
      <c r="H862" s="2" t="s">
        <v>924</v>
      </c>
    </row>
    <row r="863" spans="1:8" x14ac:dyDescent="0.15">
      <c r="A863" s="2">
        <f t="shared" si="60"/>
        <v>130207</v>
      </c>
      <c r="B863" s="2">
        <f t="shared" si="61"/>
        <v>130207</v>
      </c>
      <c r="C863" s="2" t="s">
        <v>813</v>
      </c>
      <c r="D863" s="2">
        <f>'标准-普通'!L712</f>
        <v>207</v>
      </c>
      <c r="E863" s="2">
        <f>'标准-普通'!M712</f>
        <v>10</v>
      </c>
      <c r="F863" s="2" t="str">
        <f>'标准-普通'!T712</f>
        <v>[600703108000,600703208000,600703308000,600703408000]</v>
      </c>
      <c r="G863" s="2">
        <f>'标准-普通'!N712</f>
        <v>0</v>
      </c>
      <c r="H863" s="2" t="s">
        <v>924</v>
      </c>
    </row>
    <row r="864" spans="1:8" x14ac:dyDescent="0.15">
      <c r="A864" s="2">
        <f t="shared" si="60"/>
        <v>130208</v>
      </c>
      <c r="B864" s="2">
        <f t="shared" si="61"/>
        <v>130208</v>
      </c>
      <c r="C864" s="2" t="s">
        <v>814</v>
      </c>
      <c r="D864" s="2">
        <f>'标准-普通'!L713</f>
        <v>208</v>
      </c>
      <c r="E864" s="2">
        <f>'标准-普通'!M713</f>
        <v>10</v>
      </c>
      <c r="F864" s="2" t="str">
        <f>'标准-普通'!T713</f>
        <v>[600703108000,600703208000,600703308000,600703408000]</v>
      </c>
      <c r="G864" s="2">
        <f>'标准-普通'!N713</f>
        <v>0</v>
      </c>
      <c r="H864" s="2" t="s">
        <v>924</v>
      </c>
    </row>
    <row r="865" spans="1:8" x14ac:dyDescent="0.15">
      <c r="A865" s="2">
        <f t="shared" si="60"/>
        <v>130209</v>
      </c>
      <c r="B865" s="2">
        <f t="shared" si="61"/>
        <v>130209</v>
      </c>
      <c r="C865" s="2" t="s">
        <v>815</v>
      </c>
      <c r="D865" s="2">
        <f>'标准-普通'!L714</f>
        <v>209</v>
      </c>
      <c r="E865" s="2">
        <f>'标准-普通'!M714</f>
        <v>10</v>
      </c>
      <c r="F865" s="2" t="str">
        <f>'标准-普通'!T714</f>
        <v>[600703108000,600703208000,600703308000,600703408000]</v>
      </c>
      <c r="G865" s="2">
        <f>'标准-普通'!N714</f>
        <v>0</v>
      </c>
      <c r="H865" s="2" t="s">
        <v>924</v>
      </c>
    </row>
    <row r="866" spans="1:8" x14ac:dyDescent="0.15">
      <c r="A866" s="2">
        <f t="shared" si="60"/>
        <v>130210</v>
      </c>
      <c r="B866" s="2">
        <f t="shared" si="61"/>
        <v>130210</v>
      </c>
      <c r="C866" s="2" t="s">
        <v>816</v>
      </c>
      <c r="D866" s="2">
        <f>'标准-普通'!L715</f>
        <v>210</v>
      </c>
      <c r="E866" s="2">
        <f>'标准-普通'!M715</f>
        <v>10</v>
      </c>
      <c r="F866" s="2" t="str">
        <f>'标准-普通'!T715</f>
        <v>[600703108000,600703208000,600703308000,600703408000]</v>
      </c>
      <c r="G866" s="2">
        <f>'标准-普通'!N715</f>
        <v>0</v>
      </c>
      <c r="H866" s="2" t="s">
        <v>924</v>
      </c>
    </row>
    <row r="867" spans="1:8" x14ac:dyDescent="0.15">
      <c r="A867" s="2">
        <f t="shared" si="60"/>
        <v>130211</v>
      </c>
      <c r="B867" s="2">
        <f t="shared" si="61"/>
        <v>130211</v>
      </c>
      <c r="C867" s="2" t="s">
        <v>817</v>
      </c>
      <c r="D867" s="2">
        <f>'标准-普通'!L716</f>
        <v>211</v>
      </c>
      <c r="E867" s="2">
        <f>'标准-普通'!M716</f>
        <v>10</v>
      </c>
      <c r="F867" s="2" t="str">
        <f>'标准-普通'!T716</f>
        <v>[600703108000,600703208000,600703308000,600703408000]</v>
      </c>
      <c r="G867" s="2">
        <f>'标准-普通'!N716</f>
        <v>0</v>
      </c>
      <c r="H867" s="2" t="s">
        <v>924</v>
      </c>
    </row>
    <row r="868" spans="1:8" x14ac:dyDescent="0.15">
      <c r="A868" s="2">
        <f t="shared" si="60"/>
        <v>130212</v>
      </c>
      <c r="B868" s="2">
        <f t="shared" si="61"/>
        <v>130212</v>
      </c>
      <c r="C868" s="2" t="s">
        <v>818</v>
      </c>
      <c r="D868" s="2">
        <f>'标准-普通'!L717</f>
        <v>212</v>
      </c>
      <c r="E868" s="2">
        <f>'标准-普通'!M717</f>
        <v>10</v>
      </c>
      <c r="F868" s="2" t="str">
        <f>'标准-普通'!T717</f>
        <v>[600703108000,600703208000,600703308000,600703408000]</v>
      </c>
      <c r="G868" s="2">
        <f>'标准-普通'!N717</f>
        <v>0</v>
      </c>
      <c r="H868" s="2" t="s">
        <v>924</v>
      </c>
    </row>
    <row r="869" spans="1:8" x14ac:dyDescent="0.15">
      <c r="A869" s="2">
        <f t="shared" si="60"/>
        <v>130213</v>
      </c>
      <c r="B869" s="2">
        <f t="shared" si="61"/>
        <v>130213</v>
      </c>
      <c r="C869" s="2" t="s">
        <v>819</v>
      </c>
      <c r="D869" s="2">
        <f>'标准-普通'!L718</f>
        <v>213</v>
      </c>
      <c r="E869" s="2">
        <f>'标准-普通'!M718</f>
        <v>10</v>
      </c>
      <c r="F869" s="2" t="str">
        <f>'标准-普通'!T718</f>
        <v>[600703108000,600703208000,600703308000,600703408000]</v>
      </c>
      <c r="G869" s="2">
        <f>'标准-普通'!N718</f>
        <v>0</v>
      </c>
      <c r="H869" s="2" t="s">
        <v>924</v>
      </c>
    </row>
    <row r="870" spans="1:8" x14ac:dyDescent="0.15">
      <c r="A870" s="2">
        <f t="shared" si="60"/>
        <v>130214</v>
      </c>
      <c r="B870" s="2">
        <f t="shared" si="61"/>
        <v>130214</v>
      </c>
      <c r="C870" s="2" t="s">
        <v>820</v>
      </c>
      <c r="D870" s="2">
        <f>'标准-普通'!L719</f>
        <v>214</v>
      </c>
      <c r="E870" s="2">
        <f>'标准-普通'!M719</f>
        <v>10</v>
      </c>
      <c r="F870" s="2" t="str">
        <f>'标准-普通'!T719</f>
        <v>[600703108000,600703208000,600703308000,600703408000]</v>
      </c>
      <c r="G870" s="2">
        <f>'标准-普通'!N719</f>
        <v>0</v>
      </c>
      <c r="H870" s="2" t="s">
        <v>924</v>
      </c>
    </row>
    <row r="871" spans="1:8" x14ac:dyDescent="0.15">
      <c r="A871" s="2">
        <f t="shared" si="60"/>
        <v>130215</v>
      </c>
      <c r="B871" s="2">
        <f t="shared" si="61"/>
        <v>130215</v>
      </c>
      <c r="C871" s="2" t="s">
        <v>821</v>
      </c>
      <c r="D871" s="2">
        <f>'标准-普通'!L720</f>
        <v>215</v>
      </c>
      <c r="E871" s="2">
        <f>'标准-普通'!M720</f>
        <v>10</v>
      </c>
      <c r="F871" s="2" t="str">
        <f>'标准-普通'!T720</f>
        <v>[600703108000,600703208000,600703308000,600703408000]</v>
      </c>
      <c r="G871" s="2">
        <f>'标准-普通'!N720</f>
        <v>0</v>
      </c>
      <c r="H871" s="2" t="s">
        <v>924</v>
      </c>
    </row>
    <row r="872" spans="1:8" x14ac:dyDescent="0.15">
      <c r="A872" s="2">
        <f t="shared" si="60"/>
        <v>130216</v>
      </c>
      <c r="B872" s="2">
        <f t="shared" si="61"/>
        <v>130216</v>
      </c>
      <c r="C872" s="2" t="s">
        <v>822</v>
      </c>
      <c r="D872" s="2">
        <f>'标准-普通'!L721</f>
        <v>216</v>
      </c>
      <c r="E872" s="2">
        <f>'标准-普通'!M721</f>
        <v>10</v>
      </c>
      <c r="F872" s="2" t="str">
        <f>'标准-普通'!T721</f>
        <v>[600703108000,600703208000,600703308000,600703408000]</v>
      </c>
      <c r="G872" s="2">
        <f>'标准-普通'!N721</f>
        <v>0</v>
      </c>
      <c r="H872" s="2" t="s">
        <v>924</v>
      </c>
    </row>
    <row r="873" spans="1:8" x14ac:dyDescent="0.15">
      <c r="A873" s="2">
        <f t="shared" si="60"/>
        <v>130217</v>
      </c>
      <c r="B873" s="2">
        <f t="shared" si="61"/>
        <v>130217</v>
      </c>
      <c r="C873" s="2" t="s">
        <v>823</v>
      </c>
      <c r="D873" s="2">
        <f>'标准-普通'!L722</f>
        <v>217</v>
      </c>
      <c r="E873" s="2">
        <f>'标准-普通'!M722</f>
        <v>10</v>
      </c>
      <c r="F873" s="2" t="str">
        <f>'标准-普通'!T722</f>
        <v>[600703108000,600703208000,600703308000,600703408000]</v>
      </c>
      <c r="G873" s="2">
        <f>'标准-普通'!N722</f>
        <v>0</v>
      </c>
      <c r="H873" s="2" t="s">
        <v>924</v>
      </c>
    </row>
    <row r="874" spans="1:8" x14ac:dyDescent="0.15">
      <c r="A874" s="2">
        <f t="shared" si="60"/>
        <v>130218</v>
      </c>
      <c r="B874" s="2">
        <f t="shared" si="61"/>
        <v>130218</v>
      </c>
      <c r="C874" s="2" t="s">
        <v>824</v>
      </c>
      <c r="D874" s="2">
        <f>'标准-普通'!L723</f>
        <v>218</v>
      </c>
      <c r="E874" s="2">
        <f>'标准-普通'!M723</f>
        <v>10</v>
      </c>
      <c r="F874" s="2" t="str">
        <f>'标准-普通'!T723</f>
        <v>[600803109000,600803209000,600803309000,600803409000]</v>
      </c>
      <c r="G874" s="2">
        <f>'标准-普通'!N723</f>
        <v>0</v>
      </c>
      <c r="H874" s="2" t="s">
        <v>924</v>
      </c>
    </row>
    <row r="875" spans="1:8" x14ac:dyDescent="0.15">
      <c r="A875" s="2">
        <f t="shared" si="60"/>
        <v>130219</v>
      </c>
      <c r="B875" s="2">
        <f t="shared" si="61"/>
        <v>130219</v>
      </c>
      <c r="C875" s="2" t="s">
        <v>825</v>
      </c>
      <c r="D875" s="2">
        <f>'标准-普通'!L724</f>
        <v>219</v>
      </c>
      <c r="E875" s="2">
        <f>'标准-普通'!M724</f>
        <v>10</v>
      </c>
      <c r="F875" s="2" t="str">
        <f>'标准-普通'!T724</f>
        <v>[600803109000,600803209000,600803309000,600803409000]</v>
      </c>
      <c r="G875" s="2">
        <f>'标准-普通'!N724</f>
        <v>0</v>
      </c>
      <c r="H875" s="2" t="s">
        <v>924</v>
      </c>
    </row>
    <row r="876" spans="1:8" x14ac:dyDescent="0.15">
      <c r="A876" s="2">
        <f t="shared" si="60"/>
        <v>130220</v>
      </c>
      <c r="B876" s="2">
        <f t="shared" si="61"/>
        <v>130220</v>
      </c>
      <c r="C876" s="2" t="s">
        <v>826</v>
      </c>
      <c r="D876" s="2">
        <f>'标准-普通'!L725</f>
        <v>220</v>
      </c>
      <c r="E876" s="2">
        <f>'标准-普通'!M725</f>
        <v>10</v>
      </c>
      <c r="F876" s="2" t="str">
        <f>'标准-普通'!T725</f>
        <v>[600803109000,600803209000,600803309000,600803409000]</v>
      </c>
      <c r="G876" s="2">
        <f>'标准-普通'!N725</f>
        <v>0</v>
      </c>
      <c r="H876" s="2" t="s">
        <v>924</v>
      </c>
    </row>
    <row r="877" spans="1:8" x14ac:dyDescent="0.15">
      <c r="A877" s="2">
        <f t="shared" si="60"/>
        <v>130221</v>
      </c>
      <c r="B877" s="2">
        <f t="shared" si="61"/>
        <v>130221</v>
      </c>
      <c r="C877" s="2" t="s">
        <v>827</v>
      </c>
      <c r="D877" s="2">
        <f>'标准-普通'!L726</f>
        <v>221</v>
      </c>
      <c r="E877" s="2">
        <f>'标准-普通'!M726</f>
        <v>10</v>
      </c>
      <c r="F877" s="2" t="str">
        <f>'标准-普通'!T726</f>
        <v>[600803109000,600803209000,600803309000,600803409000]</v>
      </c>
      <c r="G877" s="2">
        <f>'标准-普通'!N726</f>
        <v>0</v>
      </c>
      <c r="H877" s="2" t="s">
        <v>924</v>
      </c>
    </row>
    <row r="878" spans="1:8" x14ac:dyDescent="0.15">
      <c r="A878" s="2">
        <f t="shared" si="60"/>
        <v>130222</v>
      </c>
      <c r="B878" s="2">
        <f t="shared" si="61"/>
        <v>130222</v>
      </c>
      <c r="C878" s="2" t="s">
        <v>828</v>
      </c>
      <c r="D878" s="2">
        <f>'标准-普通'!L727</f>
        <v>222</v>
      </c>
      <c r="E878" s="2">
        <f>'标准-普通'!M727</f>
        <v>10</v>
      </c>
      <c r="F878" s="2" t="str">
        <f>'标准-普通'!T727</f>
        <v>[600803109000,600803209000,600803309000,600803409000]</v>
      </c>
      <c r="G878" s="2">
        <f>'标准-普通'!N727</f>
        <v>0</v>
      </c>
      <c r="H878" s="2" t="s">
        <v>924</v>
      </c>
    </row>
    <row r="879" spans="1:8" x14ac:dyDescent="0.15">
      <c r="A879" s="2">
        <f t="shared" si="60"/>
        <v>130223</v>
      </c>
      <c r="B879" s="2">
        <f t="shared" si="61"/>
        <v>130223</v>
      </c>
      <c r="C879" s="2" t="s">
        <v>829</v>
      </c>
      <c r="D879" s="2">
        <f>'标准-普通'!L728</f>
        <v>223</v>
      </c>
      <c r="E879" s="2">
        <f>'标准-普通'!M728</f>
        <v>10</v>
      </c>
      <c r="F879" s="2" t="str">
        <f>'标准-普通'!T728</f>
        <v>[600803109000,600803209000,600803309000,600803409000]</v>
      </c>
      <c r="G879" s="2">
        <f>'标准-普通'!N728</f>
        <v>1</v>
      </c>
      <c r="H879" s="2" t="s">
        <v>924</v>
      </c>
    </row>
    <row r="880" spans="1:8" x14ac:dyDescent="0.15">
      <c r="A880" s="2">
        <f t="shared" si="60"/>
        <v>130224</v>
      </c>
      <c r="B880" s="2">
        <f t="shared" si="61"/>
        <v>130224</v>
      </c>
      <c r="C880" s="2" t="s">
        <v>830</v>
      </c>
      <c r="D880" s="2">
        <f>'标准-普通'!L729</f>
        <v>224</v>
      </c>
      <c r="E880" s="2">
        <f>'标准-普通'!M729</f>
        <v>10</v>
      </c>
      <c r="F880" s="2" t="str">
        <f>'标准-普通'!T729</f>
        <v>[600803109000,600803209000,600803309000,600803409000]</v>
      </c>
      <c r="G880" s="2">
        <f>'标准-普通'!N729</f>
        <v>1</v>
      </c>
      <c r="H880" s="2" t="s">
        <v>924</v>
      </c>
    </row>
    <row r="881" spans="1:8" x14ac:dyDescent="0.15">
      <c r="A881" s="2">
        <f t="shared" si="60"/>
        <v>130225</v>
      </c>
      <c r="B881" s="2">
        <f t="shared" si="61"/>
        <v>130225</v>
      </c>
      <c r="C881" s="2" t="s">
        <v>831</v>
      </c>
      <c r="D881" s="2">
        <f>'标准-普通'!L730</f>
        <v>225</v>
      </c>
      <c r="E881" s="2">
        <f>'标准-普通'!M730</f>
        <v>10</v>
      </c>
      <c r="F881" s="2" t="str">
        <f>'标准-普通'!T730</f>
        <v>[600803109000,600803209000,600803309000,600803409000]</v>
      </c>
      <c r="G881" s="2">
        <f>'标准-普通'!N730</f>
        <v>1</v>
      </c>
      <c r="H881" s="2" t="s">
        <v>924</v>
      </c>
    </row>
    <row r="882" spans="1:8" x14ac:dyDescent="0.15">
      <c r="A882" s="2">
        <f t="shared" si="60"/>
        <v>130226</v>
      </c>
      <c r="B882" s="2">
        <f t="shared" si="61"/>
        <v>130226</v>
      </c>
      <c r="C882" s="2" t="s">
        <v>832</v>
      </c>
      <c r="D882" s="2">
        <f>'标准-普通'!L731</f>
        <v>226</v>
      </c>
      <c r="E882" s="2">
        <f>'标准-普通'!M731</f>
        <v>10</v>
      </c>
      <c r="F882" s="2" t="str">
        <f>'标准-普通'!T731</f>
        <v>[600803109000,600803209000,600803309000,600803409000]</v>
      </c>
      <c r="G882" s="2">
        <f>'标准-普通'!N731</f>
        <v>1</v>
      </c>
      <c r="H882" s="2" t="s">
        <v>924</v>
      </c>
    </row>
    <row r="883" spans="1:8" x14ac:dyDescent="0.15">
      <c r="A883" s="2">
        <f t="shared" si="60"/>
        <v>130227</v>
      </c>
      <c r="B883" s="2">
        <f t="shared" si="61"/>
        <v>130227</v>
      </c>
      <c r="C883" s="2" t="s">
        <v>833</v>
      </c>
      <c r="D883" s="2">
        <f>'标准-普通'!L732</f>
        <v>227</v>
      </c>
      <c r="E883" s="2">
        <f>'标准-普通'!M732</f>
        <v>10</v>
      </c>
      <c r="F883" s="2" t="str">
        <f>'标准-普通'!T732</f>
        <v>[600803109000,600803209000,600803309000,600803409000]</v>
      </c>
      <c r="G883" s="2">
        <f>'标准-普通'!N732</f>
        <v>1</v>
      </c>
      <c r="H883" s="2" t="s">
        <v>924</v>
      </c>
    </row>
    <row r="884" spans="1:8" x14ac:dyDescent="0.15">
      <c r="A884" s="2">
        <f t="shared" si="60"/>
        <v>130228</v>
      </c>
      <c r="B884" s="2">
        <f t="shared" si="61"/>
        <v>130228</v>
      </c>
      <c r="C884" s="2" t="s">
        <v>834</v>
      </c>
      <c r="D884" s="2">
        <f>'标准-普通'!L733</f>
        <v>228</v>
      </c>
      <c r="E884" s="2">
        <f>'标准-普通'!M733</f>
        <v>10</v>
      </c>
      <c r="F884" s="2" t="str">
        <f>'标准-普通'!T733</f>
        <v>[600803109000,600803209000,600803309000,600803409000]</v>
      </c>
      <c r="G884" s="2">
        <f>'标准-普通'!N733</f>
        <v>2</v>
      </c>
      <c r="H884" s="2" t="s">
        <v>924</v>
      </c>
    </row>
    <row r="885" spans="1:8" x14ac:dyDescent="0.15">
      <c r="A885" s="2">
        <f t="shared" si="60"/>
        <v>130229</v>
      </c>
      <c r="B885" s="2">
        <f t="shared" si="61"/>
        <v>130229</v>
      </c>
      <c r="C885" s="2" t="s">
        <v>835</v>
      </c>
      <c r="D885" s="2">
        <f>'标准-普通'!L734</f>
        <v>229</v>
      </c>
      <c r="E885" s="2">
        <f>'标准-普通'!M734</f>
        <v>10</v>
      </c>
      <c r="F885" s="2" t="str">
        <f>'标准-普通'!T734</f>
        <v>[600803109000,600803209000,600803309000,600803409000]</v>
      </c>
      <c r="G885" s="2">
        <f>'标准-普通'!N734</f>
        <v>2</v>
      </c>
      <c r="H885" s="2" t="s">
        <v>924</v>
      </c>
    </row>
    <row r="886" spans="1:8" x14ac:dyDescent="0.15">
      <c r="A886" s="2">
        <f t="shared" si="60"/>
        <v>130230</v>
      </c>
      <c r="B886" s="2">
        <f t="shared" si="61"/>
        <v>130230</v>
      </c>
      <c r="C886" s="2" t="s">
        <v>836</v>
      </c>
      <c r="D886" s="2">
        <f>'标准-普通'!L735</f>
        <v>230</v>
      </c>
      <c r="E886" s="2">
        <f>'标准-普通'!M735</f>
        <v>10</v>
      </c>
      <c r="F886" s="2" t="str">
        <f>'标准-普通'!T735</f>
        <v>[600803109000,600803209000,600803309000,600803409000]</v>
      </c>
      <c r="G886" s="2">
        <f>'标准-普通'!N735</f>
        <v>2</v>
      </c>
      <c r="H886" s="2" t="s">
        <v>924</v>
      </c>
    </row>
    <row r="887" spans="1:8" x14ac:dyDescent="0.15">
      <c r="A887" s="2">
        <f t="shared" si="60"/>
        <v>130231</v>
      </c>
      <c r="B887" s="2">
        <f t="shared" si="61"/>
        <v>130231</v>
      </c>
      <c r="C887" s="2" t="s">
        <v>837</v>
      </c>
      <c r="D887" s="2">
        <f>'标准-普通'!L736</f>
        <v>231</v>
      </c>
      <c r="E887" s="2">
        <f>'标准-普通'!M736</f>
        <v>10</v>
      </c>
      <c r="F887" s="2" t="str">
        <f>'标准-普通'!T736</f>
        <v>[600803109000,600803209000,600803309000,600803409000]</v>
      </c>
      <c r="G887" s="2">
        <f>'标准-普通'!N736</f>
        <v>2</v>
      </c>
      <c r="H887" s="2" t="s">
        <v>924</v>
      </c>
    </row>
    <row r="888" spans="1:8" x14ac:dyDescent="0.15">
      <c r="A888" s="2">
        <f t="shared" si="60"/>
        <v>130232</v>
      </c>
      <c r="B888" s="2">
        <f t="shared" si="61"/>
        <v>130232</v>
      </c>
      <c r="C888" s="2" t="s">
        <v>838</v>
      </c>
      <c r="D888" s="2">
        <f>'标准-普通'!L737</f>
        <v>232</v>
      </c>
      <c r="E888" s="2">
        <f>'标准-普通'!M737</f>
        <v>10</v>
      </c>
      <c r="F888" s="2" t="str">
        <f>'标准-普通'!T737</f>
        <v>[600803109000,600803209000,600803309000,600803409000]</v>
      </c>
      <c r="G888" s="2">
        <f>'标准-普通'!N737</f>
        <v>2</v>
      </c>
      <c r="H888" s="2" t="s">
        <v>924</v>
      </c>
    </row>
    <row r="889" spans="1:8" x14ac:dyDescent="0.15">
      <c r="A889" s="2">
        <f t="shared" si="60"/>
        <v>130233</v>
      </c>
      <c r="B889" s="2">
        <f t="shared" si="61"/>
        <v>130233</v>
      </c>
      <c r="C889" s="2" t="s">
        <v>839</v>
      </c>
      <c r="D889" s="2">
        <f>'标准-普通'!L738</f>
        <v>233</v>
      </c>
      <c r="E889" s="2">
        <f>'标准-普通'!M738</f>
        <v>11</v>
      </c>
      <c r="F889" s="2" t="str">
        <f>'标准-普通'!T738</f>
        <v>[600803109000,600803209000,600803309000,600803409000]</v>
      </c>
      <c r="G889" s="2">
        <f>'标准-普通'!N738</f>
        <v>3</v>
      </c>
      <c r="H889" s="2" t="s">
        <v>924</v>
      </c>
    </row>
    <row r="890" spans="1:8" x14ac:dyDescent="0.15">
      <c r="A890" s="2">
        <f t="shared" si="60"/>
        <v>130234</v>
      </c>
      <c r="B890" s="2">
        <f t="shared" si="61"/>
        <v>130234</v>
      </c>
      <c r="C890" s="2" t="s">
        <v>840</v>
      </c>
      <c r="D890" s="2">
        <f>'标准-普通'!L739</f>
        <v>234</v>
      </c>
      <c r="E890" s="2">
        <f>'标准-普通'!M739</f>
        <v>11</v>
      </c>
      <c r="F890" s="2" t="str">
        <f>'标准-普通'!T739</f>
        <v>[600803109000,600803209000,600803309000,600803409000]</v>
      </c>
      <c r="G890" s="2">
        <f>'标准-普通'!N739</f>
        <v>3</v>
      </c>
      <c r="H890" s="2" t="s">
        <v>924</v>
      </c>
    </row>
    <row r="891" spans="1:8" x14ac:dyDescent="0.15">
      <c r="A891" s="2">
        <f t="shared" si="60"/>
        <v>130235</v>
      </c>
      <c r="B891" s="2">
        <f t="shared" si="61"/>
        <v>130235</v>
      </c>
      <c r="C891" s="2" t="s">
        <v>841</v>
      </c>
      <c r="D891" s="2">
        <f>'标准-普通'!L740</f>
        <v>235</v>
      </c>
      <c r="E891" s="2">
        <f>'标准-普通'!M740</f>
        <v>11</v>
      </c>
      <c r="F891" s="2" t="str">
        <f>'标准-普通'!T740</f>
        <v>[600803109000,600803209000,600803309000,600803409000]</v>
      </c>
      <c r="G891" s="2">
        <f>'标准-普通'!N740</f>
        <v>3</v>
      </c>
      <c r="H891" s="2" t="s">
        <v>924</v>
      </c>
    </row>
    <row r="892" spans="1:8" x14ac:dyDescent="0.15">
      <c r="A892" s="2">
        <f t="shared" si="60"/>
        <v>130236</v>
      </c>
      <c r="B892" s="2">
        <f t="shared" si="61"/>
        <v>130236</v>
      </c>
      <c r="C892" s="2" t="s">
        <v>842</v>
      </c>
      <c r="D892" s="2">
        <f>'标准-普通'!L741</f>
        <v>236</v>
      </c>
      <c r="E892" s="2">
        <f>'标准-普通'!M741</f>
        <v>11</v>
      </c>
      <c r="F892" s="2" t="str">
        <f>'标准-普通'!T741</f>
        <v>[600803109000,600803209000,600803309000,600803409000]</v>
      </c>
      <c r="G892" s="2">
        <f>'标准-普通'!N741</f>
        <v>3</v>
      </c>
      <c r="H892" s="2" t="s">
        <v>924</v>
      </c>
    </row>
    <row r="893" spans="1:8" x14ac:dyDescent="0.15">
      <c r="A893" s="2">
        <f t="shared" si="60"/>
        <v>130237</v>
      </c>
      <c r="B893" s="2">
        <f t="shared" si="61"/>
        <v>130237</v>
      </c>
      <c r="C893" s="2" t="s">
        <v>843</v>
      </c>
      <c r="D893" s="2">
        <f>'标准-普通'!L742</f>
        <v>237</v>
      </c>
      <c r="E893" s="2">
        <f>'标准-普通'!M742</f>
        <v>11</v>
      </c>
      <c r="F893" s="2" t="str">
        <f>'标准-普通'!T742</f>
        <v>[600803109000,600803209000,600803309000,600803409000]</v>
      </c>
      <c r="G893" s="2">
        <f>'标准-普通'!N742</f>
        <v>3</v>
      </c>
      <c r="H893" s="2" t="s">
        <v>924</v>
      </c>
    </row>
    <row r="894" spans="1:8" x14ac:dyDescent="0.15">
      <c r="A894" s="2">
        <f t="shared" si="60"/>
        <v>130238</v>
      </c>
      <c r="B894" s="2">
        <f t="shared" si="61"/>
        <v>130238</v>
      </c>
      <c r="C894" s="2" t="s">
        <v>844</v>
      </c>
      <c r="D894" s="2">
        <f>'标准-普通'!L743</f>
        <v>238</v>
      </c>
      <c r="E894" s="2">
        <f>'标准-普通'!M743</f>
        <v>11</v>
      </c>
      <c r="F894" s="2" t="str">
        <f>'标准-普通'!T743</f>
        <v>[600803109000,600803209000,600803309000,600803409000]</v>
      </c>
      <c r="G894" s="2">
        <f>'标准-普通'!N743</f>
        <v>4</v>
      </c>
      <c r="H894" s="2" t="s">
        <v>924</v>
      </c>
    </row>
    <row r="895" spans="1:8" x14ac:dyDescent="0.15">
      <c r="A895" s="2">
        <f t="shared" si="60"/>
        <v>130239</v>
      </c>
      <c r="B895" s="2">
        <f t="shared" si="61"/>
        <v>130239</v>
      </c>
      <c r="C895" s="2" t="s">
        <v>845</v>
      </c>
      <c r="D895" s="2">
        <f>'标准-普通'!L744</f>
        <v>239</v>
      </c>
      <c r="E895" s="2">
        <f>'标准-普通'!M744</f>
        <v>11</v>
      </c>
      <c r="F895" s="2" t="str">
        <f>'标准-普通'!T744</f>
        <v>[600803109000,600803209000,600803309000,600803409000]</v>
      </c>
      <c r="G895" s="2">
        <f>'标准-普通'!N744</f>
        <v>4</v>
      </c>
      <c r="H895" s="2" t="s">
        <v>924</v>
      </c>
    </row>
    <row r="896" spans="1:8" x14ac:dyDescent="0.15">
      <c r="A896" s="2">
        <f t="shared" si="60"/>
        <v>130240</v>
      </c>
      <c r="B896" s="2">
        <f t="shared" si="61"/>
        <v>130240</v>
      </c>
      <c r="C896" s="2" t="s">
        <v>846</v>
      </c>
      <c r="D896" s="2">
        <f>'标准-普通'!L745</f>
        <v>240</v>
      </c>
      <c r="E896" s="2">
        <f>'标准-普通'!M745</f>
        <v>11</v>
      </c>
      <c r="F896" s="2" t="str">
        <f>'标准-普通'!T745</f>
        <v>[600803109000,600803209000,600803309000,600803409000]</v>
      </c>
      <c r="G896" s="2">
        <f>'标准-普通'!N745</f>
        <v>4</v>
      </c>
      <c r="H896" s="2" t="s">
        <v>924</v>
      </c>
    </row>
    <row r="897" spans="1:8" x14ac:dyDescent="0.15">
      <c r="A897" s="2">
        <f t="shared" si="60"/>
        <v>130241</v>
      </c>
      <c r="B897" s="2">
        <f t="shared" si="61"/>
        <v>130241</v>
      </c>
      <c r="C897" s="2" t="s">
        <v>847</v>
      </c>
      <c r="D897" s="2">
        <f>'标准-普通'!L746</f>
        <v>241</v>
      </c>
      <c r="E897" s="2">
        <f>'标准-普通'!M746</f>
        <v>11</v>
      </c>
      <c r="F897" s="2" t="str">
        <f>'标准-普通'!T746</f>
        <v>[600803109000,600803209000,600803309000,600803409000]</v>
      </c>
      <c r="G897" s="2">
        <f>'标准-普通'!N746</f>
        <v>4</v>
      </c>
      <c r="H897" s="2" t="s">
        <v>924</v>
      </c>
    </row>
    <row r="898" spans="1:8" x14ac:dyDescent="0.15">
      <c r="A898" s="2">
        <f t="shared" si="60"/>
        <v>130242</v>
      </c>
      <c r="B898" s="2">
        <f t="shared" si="61"/>
        <v>130242</v>
      </c>
      <c r="C898" s="2" t="s">
        <v>848</v>
      </c>
      <c r="D898" s="2">
        <f>'标准-普通'!L747</f>
        <v>242</v>
      </c>
      <c r="E898" s="2">
        <f>'标准-普通'!M747</f>
        <v>11</v>
      </c>
      <c r="F898" s="2" t="str">
        <f>'标准-普通'!T747</f>
        <v>[600803109000,600803209000,600803309000,600803409000]</v>
      </c>
      <c r="G898" s="2">
        <f>'标准-普通'!N747</f>
        <v>4</v>
      </c>
      <c r="H898" s="2" t="s">
        <v>924</v>
      </c>
    </row>
    <row r="899" spans="1:8" x14ac:dyDescent="0.15">
      <c r="A899" s="2">
        <f t="shared" si="60"/>
        <v>130243</v>
      </c>
      <c r="B899" s="2">
        <f t="shared" si="61"/>
        <v>130243</v>
      </c>
      <c r="C899" s="2" t="s">
        <v>849</v>
      </c>
      <c r="D899" s="2">
        <f>'标准-普通'!L748</f>
        <v>243</v>
      </c>
      <c r="E899" s="2">
        <f>'标准-普通'!M748</f>
        <v>11</v>
      </c>
      <c r="F899" s="2" t="str">
        <f>'标准-普通'!T748</f>
        <v>[600803109000,600803209000,600803309000,600803409000]</v>
      </c>
      <c r="G899" s="2">
        <f>'标准-普通'!N748</f>
        <v>5</v>
      </c>
      <c r="H899" s="2" t="s">
        <v>924</v>
      </c>
    </row>
    <row r="900" spans="1:8" x14ac:dyDescent="0.15">
      <c r="A900" s="2">
        <f t="shared" si="60"/>
        <v>130244</v>
      </c>
      <c r="B900" s="2">
        <f t="shared" si="61"/>
        <v>130244</v>
      </c>
      <c r="C900" s="2" t="s">
        <v>850</v>
      </c>
      <c r="D900" s="2">
        <f>'标准-普通'!L749</f>
        <v>244</v>
      </c>
      <c r="E900" s="2">
        <f>'标准-普通'!M749</f>
        <v>11</v>
      </c>
      <c r="F900" s="2" t="str">
        <f>'标准-普通'!T749</f>
        <v>[600803109000,600803209000,600803309000,600803409000]</v>
      </c>
      <c r="G900" s="2">
        <f>'标准-普通'!N749</f>
        <v>5</v>
      </c>
      <c r="H900" s="2" t="s">
        <v>924</v>
      </c>
    </row>
    <row r="901" spans="1:8" x14ac:dyDescent="0.15">
      <c r="A901" s="2">
        <f t="shared" si="60"/>
        <v>130245</v>
      </c>
      <c r="B901" s="2">
        <f t="shared" si="61"/>
        <v>130245</v>
      </c>
      <c r="C901" s="2" t="s">
        <v>851</v>
      </c>
      <c r="D901" s="2">
        <f>'标准-普通'!L750</f>
        <v>245</v>
      </c>
      <c r="E901" s="2">
        <f>'标准-普通'!M750</f>
        <v>11</v>
      </c>
      <c r="F901" s="2" t="str">
        <f>'标准-普通'!T750</f>
        <v>[600803109000,600803209000,600803309000,600803409000]</v>
      </c>
      <c r="G901" s="2">
        <f>'标准-普通'!N750</f>
        <v>5</v>
      </c>
      <c r="H901" s="2" t="s">
        <v>924</v>
      </c>
    </row>
    <row r="902" spans="1:8" x14ac:dyDescent="0.15">
      <c r="A902" s="2">
        <f t="shared" si="60"/>
        <v>130246</v>
      </c>
      <c r="B902" s="2">
        <f t="shared" si="61"/>
        <v>130246</v>
      </c>
      <c r="C902" s="2" t="s">
        <v>852</v>
      </c>
      <c r="D902" s="2">
        <f>'标准-普通'!L751</f>
        <v>246</v>
      </c>
      <c r="E902" s="2">
        <f>'标准-普通'!M751</f>
        <v>11</v>
      </c>
      <c r="F902" s="2" t="str">
        <f>'标准-普通'!T751</f>
        <v>[600803109000,600803209000,600803309000,600803409000]</v>
      </c>
      <c r="G902" s="2">
        <f>'标准-普通'!N751</f>
        <v>5</v>
      </c>
      <c r="H902" s="2" t="s">
        <v>924</v>
      </c>
    </row>
    <row r="903" spans="1:8" x14ac:dyDescent="0.15">
      <c r="A903" s="2">
        <f t="shared" si="60"/>
        <v>130247</v>
      </c>
      <c r="B903" s="2">
        <f t="shared" si="61"/>
        <v>130247</v>
      </c>
      <c r="C903" s="2" t="s">
        <v>853</v>
      </c>
      <c r="D903" s="2">
        <f>'标准-普通'!L752</f>
        <v>247</v>
      </c>
      <c r="E903" s="2">
        <f>'标准-普通'!M752</f>
        <v>11</v>
      </c>
      <c r="F903" s="2" t="str">
        <f>'标准-普通'!T752</f>
        <v>[600803109000,600803209000,600803309000,600803409000]</v>
      </c>
      <c r="G903" s="2">
        <f>'标准-普通'!N752</f>
        <v>5</v>
      </c>
      <c r="H903" s="2" t="s">
        <v>924</v>
      </c>
    </row>
    <row r="904" spans="1:8" x14ac:dyDescent="0.15">
      <c r="A904" s="2">
        <f t="shared" si="60"/>
        <v>130248</v>
      </c>
      <c r="B904" s="2">
        <f t="shared" si="61"/>
        <v>130248</v>
      </c>
      <c r="C904" s="2" t="s">
        <v>854</v>
      </c>
      <c r="D904" s="2">
        <f>'标准-普通'!L753</f>
        <v>248</v>
      </c>
      <c r="E904" s="2">
        <f>'标准-普通'!M753</f>
        <v>11</v>
      </c>
      <c r="F904" s="2" t="str">
        <f>'标准-普通'!T753</f>
        <v>[600803109000,600803209000,600803309000,600803409000]</v>
      </c>
      <c r="G904" s="2">
        <f>'标准-普通'!N753</f>
        <v>5</v>
      </c>
      <c r="H904" s="2" t="s">
        <v>924</v>
      </c>
    </row>
    <row r="905" spans="1:8" x14ac:dyDescent="0.15">
      <c r="A905" s="2">
        <f t="shared" si="60"/>
        <v>130249</v>
      </c>
      <c r="B905" s="2">
        <f t="shared" si="61"/>
        <v>130249</v>
      </c>
      <c r="C905" s="2" t="s">
        <v>855</v>
      </c>
      <c r="D905" s="2">
        <f>'标准-普通'!L754</f>
        <v>249</v>
      </c>
      <c r="E905" s="2">
        <f>'标准-普通'!M754</f>
        <v>11</v>
      </c>
      <c r="F905" s="2" t="str">
        <f>'标准-普通'!T754</f>
        <v>[600803109000,600803209000,600803309000,600803409000]</v>
      </c>
      <c r="G905" s="2">
        <f>'标准-普通'!N754</f>
        <v>5</v>
      </c>
      <c r="H905" s="2" t="s">
        <v>924</v>
      </c>
    </row>
    <row r="906" spans="1:8" x14ac:dyDescent="0.15">
      <c r="A906" s="2">
        <f t="shared" si="60"/>
        <v>130250</v>
      </c>
      <c r="B906" s="2">
        <f t="shared" si="61"/>
        <v>130250</v>
      </c>
      <c r="C906" s="2" t="s">
        <v>856</v>
      </c>
      <c r="D906" s="2">
        <f>'标准-普通'!L755</f>
        <v>250</v>
      </c>
      <c r="E906" s="2">
        <f>'标准-普通'!M755</f>
        <v>11</v>
      </c>
      <c r="F906" s="2" t="str">
        <f>'标准-普通'!T755</f>
        <v>[600803109000,600803209000,600803309000,600803409000]</v>
      </c>
      <c r="G906" s="2">
        <f>'标准-普通'!N755</f>
        <v>5</v>
      </c>
      <c r="H906" s="2" t="s">
        <v>924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5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26" sqref="I26"/>
    </sheetView>
  </sheetViews>
  <sheetFormatPr defaultColWidth="9" defaultRowHeight="13.5" x14ac:dyDescent="0.15"/>
  <cols>
    <col min="1" max="4" width="9" style="8"/>
    <col min="5" max="5" width="9" style="8" bestFit="1" customWidth="1"/>
    <col min="6" max="8" width="10.875" style="8" customWidth="1"/>
    <col min="9" max="12" width="9" style="8"/>
    <col min="13" max="13" width="10" style="8" bestFit="1" customWidth="1"/>
    <col min="14" max="15" width="10" style="8" customWidth="1"/>
    <col min="16" max="19" width="15" style="8" bestFit="1" customWidth="1"/>
    <col min="20" max="20" width="57.125" style="8" bestFit="1" customWidth="1"/>
    <col min="21" max="21" width="11.625" style="8" bestFit="1" customWidth="1"/>
    <col min="22" max="16384" width="9" style="8"/>
  </cols>
  <sheetData>
    <row r="1" spans="1:20" x14ac:dyDescent="0.15">
      <c r="A1" s="8" t="s">
        <v>8</v>
      </c>
      <c r="B1" s="8" t="s">
        <v>9</v>
      </c>
      <c r="C1" s="8" t="s">
        <v>10</v>
      </c>
    </row>
    <row r="2" spans="1:20" x14ac:dyDescent="0.15">
      <c r="A2" s="8" t="s">
        <v>11</v>
      </c>
      <c r="B2" s="22" t="s">
        <v>46</v>
      </c>
    </row>
    <row r="3" spans="1:20" x14ac:dyDescent="0.15">
      <c r="A3" s="22" t="s">
        <v>44</v>
      </c>
    </row>
    <row r="4" spans="1:20" x14ac:dyDescent="0.15">
      <c r="A4" s="22" t="s">
        <v>45</v>
      </c>
      <c r="P4" s="8">
        <v>1</v>
      </c>
      <c r="Q4" s="8">
        <v>2</v>
      </c>
      <c r="R4" s="8">
        <v>3</v>
      </c>
      <c r="S4" s="8">
        <v>4</v>
      </c>
    </row>
    <row r="5" spans="1:20" x14ac:dyDescent="0.15">
      <c r="D5" s="6" t="s">
        <v>47</v>
      </c>
      <c r="E5" s="7" t="s">
        <v>48</v>
      </c>
      <c r="F5" s="7" t="s">
        <v>48</v>
      </c>
      <c r="G5" s="19" t="s">
        <v>48</v>
      </c>
      <c r="H5" s="19" t="s">
        <v>48</v>
      </c>
      <c r="K5" s="18" t="s">
        <v>69</v>
      </c>
      <c r="L5" s="18" t="s">
        <v>62</v>
      </c>
      <c r="M5" s="18" t="s">
        <v>63</v>
      </c>
      <c r="N5" s="18" t="s">
        <v>930</v>
      </c>
      <c r="O5" s="18" t="s">
        <v>927</v>
      </c>
      <c r="P5" s="18" t="s">
        <v>65</v>
      </c>
      <c r="Q5" s="18" t="s">
        <v>66</v>
      </c>
      <c r="R5" s="18" t="s">
        <v>67</v>
      </c>
      <c r="S5" s="18" t="s">
        <v>68</v>
      </c>
    </row>
    <row r="6" spans="1:20" x14ac:dyDescent="0.15">
      <c r="A6" s="8" t="s">
        <v>928</v>
      </c>
      <c r="B6" s="8">
        <v>1</v>
      </c>
      <c r="D6" s="9" t="s">
        <v>49</v>
      </c>
      <c r="E6" s="9" t="s">
        <v>50</v>
      </c>
      <c r="F6" s="9" t="s">
        <v>51</v>
      </c>
      <c r="G6" s="3" t="s">
        <v>64</v>
      </c>
      <c r="H6" s="3" t="s">
        <v>925</v>
      </c>
      <c r="K6" s="17">
        <v>1</v>
      </c>
      <c r="L6" s="17">
        <v>1</v>
      </c>
      <c r="M6" s="17">
        <f>_xlfn.XLOOKUP(L6,$E$8:$E$70,$I$8:$I$70,,-1)</f>
        <v>1</v>
      </c>
      <c r="N6" s="17">
        <f>_xlfn.XLOOKUP(L6,$E$8:$E$127,$H$8:$H$127,,-1)</f>
        <v>0</v>
      </c>
      <c r="O6" s="17">
        <f>_xlfn.XLOOKUP(L6,$E$8:$E$70,$G$8:$G$70,,-1)</f>
        <v>0</v>
      </c>
      <c r="P6" s="32"/>
      <c r="Q6" s="32" t="str">
        <f t="shared" ref="P6:R25" si="0">IF($O6=0,"",10^2*(60*10^8+_xlfn.XLOOKUP($O6,$B$22:$B$33,$C$22:$C$33,,1)*10^6+0*10^5+$K6*10^4+Q$4*10^3+$O6))</f>
        <v/>
      </c>
      <c r="R6" s="32" t="str">
        <f t="shared" si="0"/>
        <v/>
      </c>
      <c r="S6" s="32"/>
      <c r="T6" s="8" t="str">
        <f>$A$1&amp;_xlfn.TEXTJOIN($C$1,1,P6:S6)&amp;$A$2</f>
        <v>[]</v>
      </c>
    </row>
    <row r="7" spans="1:20" x14ac:dyDescent="0.15">
      <c r="A7" s="8" t="s">
        <v>929</v>
      </c>
      <c r="B7" s="8">
        <v>2</v>
      </c>
      <c r="D7" s="9">
        <v>1000</v>
      </c>
      <c r="E7" s="9">
        <v>250</v>
      </c>
      <c r="F7" s="9">
        <v>10</v>
      </c>
      <c r="G7" s="3">
        <v>120</v>
      </c>
      <c r="H7" s="3">
        <v>25</v>
      </c>
      <c r="K7" s="23">
        <f>K6</f>
        <v>1</v>
      </c>
      <c r="L7" s="17">
        <v>2</v>
      </c>
      <c r="M7" s="17">
        <f t="shared" ref="M7:M70" si="1">_xlfn.XLOOKUP(L7,$E$8:$E$70,$I$8:$I$70,,-1)</f>
        <v>1</v>
      </c>
      <c r="N7" s="17">
        <f t="shared" ref="N7:N70" si="2">_xlfn.XLOOKUP(L7,$E$8:$E$127,$H$8:$H$127,,-1)</f>
        <v>0</v>
      </c>
      <c r="O7" s="17">
        <f t="shared" ref="O7:O70" si="3">_xlfn.XLOOKUP(L7,$E$8:$E$70,$G$8:$G$70,,-1)</f>
        <v>0</v>
      </c>
      <c r="P7" s="32"/>
      <c r="Q7" s="32" t="str">
        <f t="shared" si="0"/>
        <v/>
      </c>
      <c r="R7" s="32" t="str">
        <f t="shared" si="0"/>
        <v/>
      </c>
      <c r="S7" s="32"/>
      <c r="T7" s="8" t="str">
        <f t="shared" ref="T7:T70" si="4">$A$1&amp;_xlfn.TEXTJOIN($C$1,1,P7:S7)&amp;$A$2</f>
        <v>[]</v>
      </c>
    </row>
    <row r="8" spans="1:20" x14ac:dyDescent="0.15">
      <c r="A8" s="8" t="s">
        <v>52</v>
      </c>
      <c r="B8" s="8">
        <v>3</v>
      </c>
      <c r="D8" s="10">
        <v>1</v>
      </c>
      <c r="E8" s="10">
        <v>1</v>
      </c>
      <c r="F8" s="24" t="str">
        <f>_xlfn.XLOOKUP(D8,$A$43:$A$54,$B$43:$B$54,,-1)</f>
        <v>稀有</v>
      </c>
      <c r="G8" s="20">
        <v>0</v>
      </c>
      <c r="H8" s="21">
        <v>0</v>
      </c>
      <c r="I8" s="8">
        <f>_xlfn.XLOOKUP($F8,$A$6:$A$17,$B$6:$B$17)</f>
        <v>1</v>
      </c>
      <c r="K8" s="23">
        <f t="shared" ref="K8:K71" si="5">K7</f>
        <v>1</v>
      </c>
      <c r="L8" s="17">
        <v>3</v>
      </c>
      <c r="M8" s="17">
        <f t="shared" si="1"/>
        <v>1</v>
      </c>
      <c r="N8" s="17">
        <f t="shared" si="2"/>
        <v>0</v>
      </c>
      <c r="O8" s="17">
        <f t="shared" si="3"/>
        <v>0</v>
      </c>
      <c r="P8" s="32"/>
      <c r="Q8" s="32" t="str">
        <f t="shared" si="0"/>
        <v/>
      </c>
      <c r="R8" s="32" t="str">
        <f t="shared" si="0"/>
        <v/>
      </c>
      <c r="S8" s="32"/>
      <c r="T8" s="8" t="str">
        <f t="shared" si="4"/>
        <v>[]</v>
      </c>
    </row>
    <row r="9" spans="1:20" x14ac:dyDescent="0.15">
      <c r="A9" s="8" t="s">
        <v>53</v>
      </c>
      <c r="B9" s="8">
        <v>4</v>
      </c>
      <c r="D9" s="10">
        <v>2</v>
      </c>
      <c r="E9" s="10">
        <v>1</v>
      </c>
      <c r="F9" s="24" t="str">
        <f>_xlfn.XLOOKUP(D9,$A$43:$A$54,$B$43:$B$54,,-1)</f>
        <v>稀有</v>
      </c>
      <c r="G9" s="20">
        <v>0</v>
      </c>
      <c r="H9" s="21">
        <v>0</v>
      </c>
      <c r="I9" s="8">
        <f t="shared" ref="I9:I72" si="6">_xlfn.XLOOKUP($F9,$A$6:$A$17,$B$6:$B$17)</f>
        <v>1</v>
      </c>
      <c r="K9" s="23">
        <f t="shared" si="5"/>
        <v>1</v>
      </c>
      <c r="L9" s="17">
        <v>4</v>
      </c>
      <c r="M9" s="17">
        <f t="shared" si="1"/>
        <v>1</v>
      </c>
      <c r="N9" s="17">
        <f t="shared" si="2"/>
        <v>0</v>
      </c>
      <c r="O9" s="17">
        <f t="shared" si="3"/>
        <v>0</v>
      </c>
      <c r="P9" s="32"/>
      <c r="Q9" s="32" t="str">
        <f t="shared" si="0"/>
        <v/>
      </c>
      <c r="R9" s="32" t="str">
        <f t="shared" si="0"/>
        <v/>
      </c>
      <c r="S9" s="32"/>
      <c r="T9" s="8" t="str">
        <f t="shared" si="4"/>
        <v>[]</v>
      </c>
    </row>
    <row r="10" spans="1:20" x14ac:dyDescent="0.15">
      <c r="A10" s="8" t="s">
        <v>54</v>
      </c>
      <c r="B10" s="8">
        <v>5</v>
      </c>
      <c r="D10" s="10">
        <v>3</v>
      </c>
      <c r="E10" s="10">
        <v>2</v>
      </c>
      <c r="F10" s="24" t="str">
        <f t="shared" ref="F9:F72" si="7">_xlfn.XLOOKUP(D10,$A$43:$A$54,$B$43:$B$54,,-1)</f>
        <v>稀有</v>
      </c>
      <c r="G10" s="20">
        <v>0</v>
      </c>
      <c r="H10" s="21">
        <v>0</v>
      </c>
      <c r="I10" s="8">
        <f t="shared" si="6"/>
        <v>1</v>
      </c>
      <c r="K10" s="23">
        <f t="shared" si="5"/>
        <v>1</v>
      </c>
      <c r="L10" s="17">
        <v>5</v>
      </c>
      <c r="M10" s="17">
        <f t="shared" si="1"/>
        <v>1</v>
      </c>
      <c r="N10" s="17">
        <f t="shared" si="2"/>
        <v>0</v>
      </c>
      <c r="O10" s="17">
        <f t="shared" si="3"/>
        <v>0</v>
      </c>
      <c r="P10" s="32"/>
      <c r="Q10" s="32" t="str">
        <f t="shared" si="0"/>
        <v/>
      </c>
      <c r="R10" s="32" t="str">
        <f t="shared" si="0"/>
        <v/>
      </c>
      <c r="S10" s="32"/>
      <c r="T10" s="8" t="str">
        <f t="shared" si="4"/>
        <v>[]</v>
      </c>
    </row>
    <row r="11" spans="1:20" x14ac:dyDescent="0.15">
      <c r="A11" s="8" t="s">
        <v>55</v>
      </c>
      <c r="B11" s="8">
        <v>6</v>
      </c>
      <c r="D11" s="10">
        <v>4</v>
      </c>
      <c r="E11" s="10">
        <v>4</v>
      </c>
      <c r="F11" s="24" t="str">
        <f t="shared" si="7"/>
        <v>稀有</v>
      </c>
      <c r="G11" s="20">
        <v>0</v>
      </c>
      <c r="H11" s="21">
        <v>0</v>
      </c>
      <c r="I11" s="8">
        <f t="shared" si="6"/>
        <v>1</v>
      </c>
      <c r="K11" s="23">
        <f t="shared" si="5"/>
        <v>1</v>
      </c>
      <c r="L11" s="17">
        <v>6</v>
      </c>
      <c r="M11" s="17">
        <f t="shared" si="1"/>
        <v>1</v>
      </c>
      <c r="N11" s="17">
        <f t="shared" si="2"/>
        <v>0</v>
      </c>
      <c r="O11" s="17">
        <f t="shared" si="3"/>
        <v>0</v>
      </c>
      <c r="P11" s="32"/>
      <c r="Q11" s="32" t="str">
        <f t="shared" si="0"/>
        <v/>
      </c>
      <c r="R11" s="32" t="str">
        <f t="shared" si="0"/>
        <v/>
      </c>
      <c r="S11" s="32"/>
      <c r="T11" s="8" t="str">
        <f t="shared" si="4"/>
        <v>[]</v>
      </c>
    </row>
    <row r="12" spans="1:20" x14ac:dyDescent="0.15">
      <c r="A12" s="8" t="s">
        <v>56</v>
      </c>
      <c r="B12" s="8">
        <v>7</v>
      </c>
      <c r="D12" s="10">
        <v>5</v>
      </c>
      <c r="E12" s="10">
        <v>7</v>
      </c>
      <c r="F12" s="24" t="str">
        <f t="shared" si="7"/>
        <v>稀有</v>
      </c>
      <c r="G12" s="20">
        <v>0</v>
      </c>
      <c r="H12" s="21">
        <v>0</v>
      </c>
      <c r="I12" s="8">
        <f t="shared" si="6"/>
        <v>1</v>
      </c>
      <c r="K12" s="23">
        <f t="shared" si="5"/>
        <v>1</v>
      </c>
      <c r="L12" s="17">
        <v>7</v>
      </c>
      <c r="M12" s="17">
        <f t="shared" si="1"/>
        <v>1</v>
      </c>
      <c r="N12" s="17">
        <f t="shared" si="2"/>
        <v>0</v>
      </c>
      <c r="O12" s="17">
        <f t="shared" si="3"/>
        <v>0</v>
      </c>
      <c r="P12" s="32"/>
      <c r="Q12" s="32" t="str">
        <f t="shared" si="0"/>
        <v/>
      </c>
      <c r="R12" s="32" t="str">
        <f t="shared" si="0"/>
        <v/>
      </c>
      <c r="S12" s="32"/>
      <c r="T12" s="8" t="str">
        <f t="shared" si="4"/>
        <v>[]</v>
      </c>
    </row>
    <row r="13" spans="1:20" x14ac:dyDescent="0.15">
      <c r="A13" s="8" t="s">
        <v>57</v>
      </c>
      <c r="B13" s="8">
        <v>8</v>
      </c>
      <c r="D13" s="10">
        <v>6</v>
      </c>
      <c r="E13" s="10">
        <v>8</v>
      </c>
      <c r="F13" s="24" t="str">
        <f t="shared" si="7"/>
        <v>稀有</v>
      </c>
      <c r="G13" s="21">
        <v>0</v>
      </c>
      <c r="H13" s="21">
        <v>0</v>
      </c>
      <c r="I13" s="8">
        <f t="shared" si="6"/>
        <v>1</v>
      </c>
      <c r="K13" s="23">
        <f t="shared" si="5"/>
        <v>1</v>
      </c>
      <c r="L13" s="17">
        <v>8</v>
      </c>
      <c r="M13" s="17">
        <f t="shared" si="1"/>
        <v>1</v>
      </c>
      <c r="N13" s="17">
        <f t="shared" si="2"/>
        <v>0</v>
      </c>
      <c r="O13" s="17">
        <f t="shared" si="3"/>
        <v>0</v>
      </c>
      <c r="P13" s="32"/>
      <c r="Q13" s="32" t="str">
        <f t="shared" si="0"/>
        <v/>
      </c>
      <c r="R13" s="32"/>
      <c r="S13" s="32"/>
      <c r="T13" s="8" t="str">
        <f t="shared" si="4"/>
        <v>[]</v>
      </c>
    </row>
    <row r="14" spans="1:20" x14ac:dyDescent="0.15">
      <c r="A14" s="8" t="s">
        <v>58</v>
      </c>
      <c r="B14" s="8">
        <v>9</v>
      </c>
      <c r="D14" s="10">
        <v>7</v>
      </c>
      <c r="E14" s="10">
        <v>9</v>
      </c>
      <c r="F14" s="24" t="str">
        <f t="shared" si="7"/>
        <v>稀有</v>
      </c>
      <c r="G14" s="21">
        <v>0</v>
      </c>
      <c r="H14" s="21">
        <v>0</v>
      </c>
      <c r="I14" s="8">
        <f t="shared" si="6"/>
        <v>1</v>
      </c>
      <c r="K14" s="23">
        <f t="shared" si="5"/>
        <v>1</v>
      </c>
      <c r="L14" s="17">
        <v>9</v>
      </c>
      <c r="M14" s="17">
        <f t="shared" si="1"/>
        <v>1</v>
      </c>
      <c r="N14" s="17">
        <f t="shared" si="2"/>
        <v>0</v>
      </c>
      <c r="O14" s="17">
        <f t="shared" si="3"/>
        <v>0</v>
      </c>
      <c r="P14" s="32"/>
      <c r="Q14" s="32" t="str">
        <f t="shared" si="0"/>
        <v/>
      </c>
      <c r="R14" s="32"/>
      <c r="S14" s="32"/>
      <c r="T14" s="8" t="str">
        <f t="shared" si="4"/>
        <v>[]</v>
      </c>
    </row>
    <row r="15" spans="1:20" x14ac:dyDescent="0.15">
      <c r="A15" s="8" t="s">
        <v>59</v>
      </c>
      <c r="B15" s="8">
        <v>10</v>
      </c>
      <c r="D15" s="10">
        <v>8</v>
      </c>
      <c r="E15" s="10">
        <v>10</v>
      </c>
      <c r="F15" s="24" t="str">
        <f t="shared" si="7"/>
        <v>稀有</v>
      </c>
      <c r="G15" s="21">
        <v>0</v>
      </c>
      <c r="H15" s="21">
        <v>0</v>
      </c>
      <c r="I15" s="8">
        <f t="shared" si="6"/>
        <v>1</v>
      </c>
      <c r="K15" s="23">
        <f t="shared" si="5"/>
        <v>1</v>
      </c>
      <c r="L15" s="17">
        <v>10</v>
      </c>
      <c r="M15" s="17">
        <f t="shared" si="1"/>
        <v>1</v>
      </c>
      <c r="N15" s="17">
        <f t="shared" si="2"/>
        <v>0</v>
      </c>
      <c r="O15" s="17">
        <f t="shared" si="3"/>
        <v>0</v>
      </c>
      <c r="P15" s="32"/>
      <c r="Q15" s="32" t="str">
        <f t="shared" si="0"/>
        <v/>
      </c>
      <c r="R15" s="32"/>
      <c r="S15" s="32"/>
      <c r="T15" s="8" t="str">
        <f t="shared" si="4"/>
        <v>[]</v>
      </c>
    </row>
    <row r="16" spans="1:20" x14ac:dyDescent="0.15">
      <c r="A16" s="8" t="s">
        <v>60</v>
      </c>
      <c r="B16" s="8">
        <v>11</v>
      </c>
      <c r="D16" s="10">
        <v>9</v>
      </c>
      <c r="E16" s="10">
        <v>12</v>
      </c>
      <c r="F16" s="24" t="str">
        <f t="shared" si="7"/>
        <v>稀有</v>
      </c>
      <c r="G16" s="21">
        <v>0</v>
      </c>
      <c r="H16" s="21">
        <v>0</v>
      </c>
      <c r="I16" s="8">
        <f t="shared" si="6"/>
        <v>1</v>
      </c>
      <c r="K16" s="23">
        <f t="shared" si="5"/>
        <v>1</v>
      </c>
      <c r="L16" s="17">
        <v>11</v>
      </c>
      <c r="M16" s="17">
        <f t="shared" si="1"/>
        <v>1</v>
      </c>
      <c r="N16" s="17">
        <f t="shared" si="2"/>
        <v>0</v>
      </c>
      <c r="O16" s="17">
        <f t="shared" si="3"/>
        <v>0</v>
      </c>
      <c r="P16" s="32"/>
      <c r="Q16" s="32"/>
      <c r="R16" s="32" t="str">
        <f t="shared" si="0"/>
        <v/>
      </c>
      <c r="S16" s="32"/>
      <c r="T16" s="8" t="str">
        <f t="shared" si="4"/>
        <v>[]</v>
      </c>
    </row>
    <row r="17" spans="1:20" x14ac:dyDescent="0.15">
      <c r="A17" s="8" t="s">
        <v>61</v>
      </c>
      <c r="B17" s="8">
        <v>12</v>
      </c>
      <c r="D17" s="10">
        <v>10</v>
      </c>
      <c r="E17" s="10">
        <v>13</v>
      </c>
      <c r="F17" s="24" t="str">
        <f t="shared" si="7"/>
        <v>稀有</v>
      </c>
      <c r="G17" s="21">
        <v>1</v>
      </c>
      <c r="H17" s="21">
        <v>0</v>
      </c>
      <c r="I17" s="8">
        <f t="shared" si="6"/>
        <v>1</v>
      </c>
      <c r="K17" s="23">
        <f t="shared" si="5"/>
        <v>1</v>
      </c>
      <c r="L17" s="17">
        <v>12</v>
      </c>
      <c r="M17" s="17">
        <f t="shared" si="1"/>
        <v>1</v>
      </c>
      <c r="N17" s="17">
        <f t="shared" si="2"/>
        <v>0</v>
      </c>
      <c r="O17" s="17">
        <f t="shared" si="3"/>
        <v>0</v>
      </c>
      <c r="P17" s="32"/>
      <c r="Q17" s="32"/>
      <c r="R17" s="32" t="str">
        <f t="shared" si="0"/>
        <v/>
      </c>
      <c r="S17" s="32"/>
      <c r="T17" s="8" t="str">
        <f t="shared" si="4"/>
        <v>[]</v>
      </c>
    </row>
    <row r="18" spans="1:20" x14ac:dyDescent="0.15">
      <c r="D18" s="10">
        <v>15</v>
      </c>
      <c r="E18" s="10">
        <v>17</v>
      </c>
      <c r="F18" s="24" t="str">
        <f t="shared" si="7"/>
        <v>稀有</v>
      </c>
      <c r="G18" s="21">
        <v>1</v>
      </c>
      <c r="H18" s="21">
        <v>0</v>
      </c>
      <c r="I18" s="8">
        <f t="shared" si="6"/>
        <v>1</v>
      </c>
      <c r="K18" s="23">
        <f t="shared" si="5"/>
        <v>1</v>
      </c>
      <c r="L18" s="17">
        <v>13</v>
      </c>
      <c r="M18" s="17">
        <f t="shared" si="1"/>
        <v>1</v>
      </c>
      <c r="N18" s="17">
        <f t="shared" si="2"/>
        <v>0</v>
      </c>
      <c r="O18" s="17">
        <f t="shared" si="3"/>
        <v>1</v>
      </c>
      <c r="P18" s="32"/>
      <c r="Q18" s="32">
        <f t="shared" si="0"/>
        <v>600101200100</v>
      </c>
      <c r="R18" s="32">
        <f t="shared" si="0"/>
        <v>600101300100</v>
      </c>
      <c r="S18" s="32"/>
      <c r="T18" s="8" t="str">
        <f t="shared" si="4"/>
        <v>[600101200100,600101300100]</v>
      </c>
    </row>
    <row r="19" spans="1:20" x14ac:dyDescent="0.15">
      <c r="D19" s="10">
        <v>20</v>
      </c>
      <c r="E19" s="10">
        <v>22</v>
      </c>
      <c r="F19" s="24" t="str">
        <f t="shared" si="7"/>
        <v>稀有+</v>
      </c>
      <c r="G19" s="21">
        <v>1</v>
      </c>
      <c r="H19" s="21">
        <v>0</v>
      </c>
      <c r="I19" s="8">
        <f t="shared" si="6"/>
        <v>2</v>
      </c>
      <c r="K19" s="23">
        <f t="shared" si="5"/>
        <v>1</v>
      </c>
      <c r="L19" s="17">
        <v>14</v>
      </c>
      <c r="M19" s="17">
        <f t="shared" si="1"/>
        <v>1</v>
      </c>
      <c r="N19" s="17">
        <f t="shared" si="2"/>
        <v>0</v>
      </c>
      <c r="O19" s="17">
        <f t="shared" si="3"/>
        <v>1</v>
      </c>
      <c r="P19" s="32"/>
      <c r="Q19" s="32">
        <f t="shared" si="0"/>
        <v>600101200100</v>
      </c>
      <c r="R19" s="32">
        <f t="shared" si="0"/>
        <v>600101300100</v>
      </c>
      <c r="S19" s="32"/>
      <c r="T19" s="8" t="str">
        <f t="shared" si="4"/>
        <v>[600101200100,600101300100]</v>
      </c>
    </row>
    <row r="20" spans="1:20" x14ac:dyDescent="0.15">
      <c r="D20" s="10">
        <v>30</v>
      </c>
      <c r="E20" s="10">
        <v>30</v>
      </c>
      <c r="F20" s="24" t="str">
        <f t="shared" si="7"/>
        <v>稀有+</v>
      </c>
      <c r="G20" s="21">
        <v>1</v>
      </c>
      <c r="H20" s="21">
        <v>0</v>
      </c>
      <c r="I20" s="8">
        <f t="shared" si="6"/>
        <v>2</v>
      </c>
      <c r="K20" s="23">
        <f t="shared" si="5"/>
        <v>1</v>
      </c>
      <c r="L20" s="17">
        <v>15</v>
      </c>
      <c r="M20" s="17">
        <f t="shared" si="1"/>
        <v>1</v>
      </c>
      <c r="N20" s="17">
        <f t="shared" si="2"/>
        <v>0</v>
      </c>
      <c r="O20" s="17">
        <f t="shared" si="3"/>
        <v>1</v>
      </c>
      <c r="P20" s="32"/>
      <c r="Q20" s="32">
        <f t="shared" si="0"/>
        <v>600101200100</v>
      </c>
      <c r="R20" s="32">
        <f t="shared" si="0"/>
        <v>600101300100</v>
      </c>
      <c r="S20" s="32"/>
      <c r="T20" s="8" t="str">
        <f t="shared" si="4"/>
        <v>[600101200100,600101300100]</v>
      </c>
    </row>
    <row r="21" spans="1:20" x14ac:dyDescent="0.15">
      <c r="A21" s="3" t="s">
        <v>926</v>
      </c>
      <c r="B21" s="3" t="s">
        <v>927</v>
      </c>
      <c r="D21" s="10">
        <v>40</v>
      </c>
      <c r="E21" s="10">
        <v>37</v>
      </c>
      <c r="F21" s="24" t="str">
        <f t="shared" si="7"/>
        <v>稀有+</v>
      </c>
      <c r="G21" s="21">
        <v>1</v>
      </c>
      <c r="H21" s="21">
        <v>0</v>
      </c>
      <c r="I21" s="8">
        <f t="shared" si="6"/>
        <v>2</v>
      </c>
      <c r="K21" s="23">
        <f t="shared" si="5"/>
        <v>1</v>
      </c>
      <c r="L21" s="17">
        <v>16</v>
      </c>
      <c r="M21" s="17">
        <f t="shared" si="1"/>
        <v>1</v>
      </c>
      <c r="N21" s="17">
        <f t="shared" si="2"/>
        <v>0</v>
      </c>
      <c r="O21" s="17">
        <f t="shared" si="3"/>
        <v>1</v>
      </c>
      <c r="P21" s="32">
        <f t="shared" si="0"/>
        <v>600101100100</v>
      </c>
      <c r="Q21" s="32">
        <f t="shared" si="0"/>
        <v>600101200100</v>
      </c>
      <c r="R21" s="32">
        <f t="shared" si="0"/>
        <v>600101300100</v>
      </c>
      <c r="S21" s="32"/>
      <c r="T21" s="8" t="str">
        <f t="shared" si="4"/>
        <v>[600101100100,600101200100,600101300100]</v>
      </c>
    </row>
    <row r="22" spans="1:20" ht="16.5" x14ac:dyDescent="0.15">
      <c r="A22" s="24" t="s">
        <v>928</v>
      </c>
      <c r="B22" s="25">
        <v>1</v>
      </c>
      <c r="C22" s="8">
        <v>1</v>
      </c>
      <c r="D22" s="10">
        <v>50</v>
      </c>
      <c r="E22" s="10">
        <v>42</v>
      </c>
      <c r="F22" s="11" t="str">
        <f t="shared" si="7"/>
        <v>精英</v>
      </c>
      <c r="G22" s="21">
        <v>1</v>
      </c>
      <c r="H22" s="21">
        <v>0</v>
      </c>
      <c r="I22" s="8">
        <f t="shared" si="6"/>
        <v>3</v>
      </c>
      <c r="K22" s="23">
        <f t="shared" si="5"/>
        <v>1</v>
      </c>
      <c r="L22" s="17">
        <v>17</v>
      </c>
      <c r="M22" s="17">
        <f t="shared" si="1"/>
        <v>1</v>
      </c>
      <c r="N22" s="17">
        <f t="shared" si="2"/>
        <v>0</v>
      </c>
      <c r="O22" s="17">
        <f t="shared" si="3"/>
        <v>1</v>
      </c>
      <c r="P22" s="32">
        <f t="shared" si="0"/>
        <v>600101100100</v>
      </c>
      <c r="Q22" s="32">
        <f t="shared" si="0"/>
        <v>600101200100</v>
      </c>
      <c r="R22" s="32">
        <f t="shared" si="0"/>
        <v>600101300100</v>
      </c>
      <c r="S22" s="32"/>
      <c r="T22" s="8" t="str">
        <f t="shared" si="4"/>
        <v>[600101100100,600101200100,600101300100]</v>
      </c>
    </row>
    <row r="23" spans="1:20" ht="16.5" x14ac:dyDescent="0.15">
      <c r="A23" s="24" t="s">
        <v>929</v>
      </c>
      <c r="B23" s="25">
        <v>10</v>
      </c>
      <c r="C23" s="8">
        <v>2</v>
      </c>
      <c r="D23" s="10">
        <v>60</v>
      </c>
      <c r="E23" s="10">
        <v>45</v>
      </c>
      <c r="F23" s="11" t="str">
        <f t="shared" si="7"/>
        <v>精英</v>
      </c>
      <c r="G23" s="21">
        <v>1</v>
      </c>
      <c r="H23" s="21">
        <v>0</v>
      </c>
      <c r="I23" s="8">
        <f t="shared" si="6"/>
        <v>3</v>
      </c>
      <c r="K23" s="23">
        <f t="shared" si="5"/>
        <v>1</v>
      </c>
      <c r="L23" s="17">
        <v>18</v>
      </c>
      <c r="M23" s="17">
        <f t="shared" si="1"/>
        <v>1</v>
      </c>
      <c r="N23" s="17">
        <f t="shared" si="2"/>
        <v>0</v>
      </c>
      <c r="O23" s="17">
        <f t="shared" si="3"/>
        <v>1</v>
      </c>
      <c r="P23" s="32">
        <f t="shared" si="0"/>
        <v>600101100100</v>
      </c>
      <c r="Q23" s="32">
        <f t="shared" si="0"/>
        <v>600101200100</v>
      </c>
      <c r="R23" s="32">
        <f t="shared" si="0"/>
        <v>600101300100</v>
      </c>
      <c r="S23" s="32"/>
      <c r="T23" s="8" t="str">
        <f t="shared" si="4"/>
        <v>[600101100100,600101200100,600101300100]</v>
      </c>
    </row>
    <row r="24" spans="1:20" ht="16.5" x14ac:dyDescent="0.15">
      <c r="A24" s="26" t="s">
        <v>52</v>
      </c>
      <c r="B24" s="25">
        <v>20</v>
      </c>
      <c r="C24" s="8">
        <v>3</v>
      </c>
      <c r="D24" s="38">
        <v>70</v>
      </c>
      <c r="E24" s="38">
        <v>48</v>
      </c>
      <c r="F24" s="11" t="str">
        <f t="shared" si="7"/>
        <v>精英</v>
      </c>
      <c r="G24" s="21">
        <v>1</v>
      </c>
      <c r="H24" s="21">
        <v>0</v>
      </c>
      <c r="I24" s="8">
        <f t="shared" si="6"/>
        <v>3</v>
      </c>
      <c r="K24" s="23">
        <f t="shared" si="5"/>
        <v>1</v>
      </c>
      <c r="L24" s="17">
        <v>19</v>
      </c>
      <c r="M24" s="17">
        <f t="shared" si="1"/>
        <v>1</v>
      </c>
      <c r="N24" s="17">
        <f t="shared" si="2"/>
        <v>0</v>
      </c>
      <c r="O24" s="17">
        <f t="shared" si="3"/>
        <v>1</v>
      </c>
      <c r="P24" s="32">
        <f t="shared" si="0"/>
        <v>600101100100</v>
      </c>
      <c r="Q24" s="32">
        <f t="shared" si="0"/>
        <v>600101200100</v>
      </c>
      <c r="R24" s="32">
        <f t="shared" si="0"/>
        <v>600101300100</v>
      </c>
      <c r="S24" s="32"/>
      <c r="T24" s="8" t="str">
        <f t="shared" si="4"/>
        <v>[600101100100,600101200100,600101300100]</v>
      </c>
    </row>
    <row r="25" spans="1:20" ht="16.5" x14ac:dyDescent="0.15">
      <c r="A25" s="26" t="s">
        <v>53</v>
      </c>
      <c r="B25" s="25">
        <v>30</v>
      </c>
      <c r="C25" s="8">
        <v>4</v>
      </c>
      <c r="D25" s="38">
        <v>80</v>
      </c>
      <c r="E25" s="38">
        <v>53</v>
      </c>
      <c r="F25" s="11" t="str">
        <f t="shared" si="7"/>
        <v>精英+</v>
      </c>
      <c r="G25" s="21">
        <v>1</v>
      </c>
      <c r="H25" s="21">
        <v>0</v>
      </c>
      <c r="I25" s="8">
        <f t="shared" si="6"/>
        <v>4</v>
      </c>
      <c r="K25" s="23">
        <f t="shared" si="5"/>
        <v>1</v>
      </c>
      <c r="L25" s="17">
        <v>20</v>
      </c>
      <c r="M25" s="17">
        <f t="shared" si="1"/>
        <v>1</v>
      </c>
      <c r="N25" s="17">
        <f t="shared" si="2"/>
        <v>0</v>
      </c>
      <c r="O25" s="17">
        <f t="shared" si="3"/>
        <v>1</v>
      </c>
      <c r="P25" s="32">
        <f t="shared" si="0"/>
        <v>600101100100</v>
      </c>
      <c r="Q25" s="32">
        <f t="shared" si="0"/>
        <v>600101200100</v>
      </c>
      <c r="R25" s="32">
        <f t="shared" si="0"/>
        <v>600101300100</v>
      </c>
      <c r="S25" s="32"/>
      <c r="T25" s="8" t="str">
        <f t="shared" si="4"/>
        <v>[600101100100,600101200100,600101300100]</v>
      </c>
    </row>
    <row r="26" spans="1:20" ht="16.5" x14ac:dyDescent="0.15">
      <c r="A26" s="27" t="s">
        <v>54</v>
      </c>
      <c r="B26" s="25">
        <v>45</v>
      </c>
      <c r="C26" s="8">
        <v>5</v>
      </c>
      <c r="D26" s="38">
        <v>100</v>
      </c>
      <c r="E26" s="38">
        <v>57</v>
      </c>
      <c r="F26" s="11" t="str">
        <f t="shared" si="7"/>
        <v>精英+</v>
      </c>
      <c r="G26" s="21">
        <v>10</v>
      </c>
      <c r="H26" s="21">
        <v>0</v>
      </c>
      <c r="I26" s="8">
        <f t="shared" si="6"/>
        <v>4</v>
      </c>
      <c r="K26" s="23">
        <f t="shared" si="5"/>
        <v>1</v>
      </c>
      <c r="L26" s="17">
        <v>21</v>
      </c>
      <c r="M26" s="17">
        <f t="shared" si="1"/>
        <v>1</v>
      </c>
      <c r="N26" s="17">
        <f t="shared" si="2"/>
        <v>0</v>
      </c>
      <c r="O26" s="17">
        <f t="shared" si="3"/>
        <v>1</v>
      </c>
      <c r="P26" s="32">
        <f t="shared" ref="P26:S45" si="8">IF($O26=0,"",10^2*(60*10^8+_xlfn.XLOOKUP($O26,$B$22:$B$33,$C$22:$C$33,,1)*10^6+0*10^5+$K26*10^4+P$4*10^3+$O26))</f>
        <v>600101100100</v>
      </c>
      <c r="Q26" s="32">
        <f t="shared" si="8"/>
        <v>600101200100</v>
      </c>
      <c r="R26" s="32">
        <f t="shared" si="8"/>
        <v>600101300100</v>
      </c>
      <c r="S26" s="32">
        <f t="shared" si="8"/>
        <v>600101400100</v>
      </c>
      <c r="T26" s="8" t="str">
        <f t="shared" si="4"/>
        <v>[600101100100,600101200100,600101300100,600101400100]</v>
      </c>
    </row>
    <row r="27" spans="1:20" ht="16.5" x14ac:dyDescent="0.15">
      <c r="A27" s="27" t="s">
        <v>55</v>
      </c>
      <c r="B27" s="25">
        <v>60</v>
      </c>
      <c r="C27" s="8">
        <v>6</v>
      </c>
      <c r="D27" s="38">
        <v>120</v>
      </c>
      <c r="E27" s="38">
        <v>63</v>
      </c>
      <c r="F27" s="11" t="str">
        <f t="shared" si="7"/>
        <v>精英+</v>
      </c>
      <c r="G27" s="21">
        <v>10</v>
      </c>
      <c r="H27" s="21">
        <v>0</v>
      </c>
      <c r="I27" s="8">
        <f t="shared" si="6"/>
        <v>4</v>
      </c>
      <c r="K27" s="23">
        <f t="shared" si="5"/>
        <v>1</v>
      </c>
      <c r="L27" s="17">
        <v>22</v>
      </c>
      <c r="M27" s="17">
        <f t="shared" si="1"/>
        <v>2</v>
      </c>
      <c r="N27" s="17">
        <f t="shared" si="2"/>
        <v>0</v>
      </c>
      <c r="O27" s="17">
        <f t="shared" si="3"/>
        <v>1</v>
      </c>
      <c r="P27" s="32">
        <f t="shared" si="8"/>
        <v>600101100100</v>
      </c>
      <c r="Q27" s="32">
        <f t="shared" si="8"/>
        <v>600101200100</v>
      </c>
      <c r="R27" s="32">
        <f t="shared" si="8"/>
        <v>600101300100</v>
      </c>
      <c r="S27" s="32">
        <f t="shared" si="8"/>
        <v>600101400100</v>
      </c>
      <c r="T27" s="8" t="str">
        <f t="shared" si="4"/>
        <v>[600101100100,600101200100,600101300100,600101400100]</v>
      </c>
    </row>
    <row r="28" spans="1:20" ht="16.5" x14ac:dyDescent="0.15">
      <c r="A28" s="28" t="s">
        <v>56</v>
      </c>
      <c r="B28" s="29">
        <v>80</v>
      </c>
      <c r="C28" s="8">
        <v>7</v>
      </c>
      <c r="D28" s="12">
        <v>140</v>
      </c>
      <c r="E28" s="12">
        <f t="shared" ref="E28:E91" si="9">MIN(E27+5,250)</f>
        <v>68</v>
      </c>
      <c r="F28" s="13" t="str">
        <f t="shared" si="7"/>
        <v>史诗</v>
      </c>
      <c r="G28" s="21">
        <v>10</v>
      </c>
      <c r="H28" s="21">
        <v>0</v>
      </c>
      <c r="I28" s="8">
        <f t="shared" si="6"/>
        <v>5</v>
      </c>
      <c r="K28" s="23">
        <f t="shared" si="5"/>
        <v>1</v>
      </c>
      <c r="L28" s="17">
        <v>23</v>
      </c>
      <c r="M28" s="17">
        <f t="shared" si="1"/>
        <v>2</v>
      </c>
      <c r="N28" s="17">
        <f t="shared" si="2"/>
        <v>0</v>
      </c>
      <c r="O28" s="17">
        <f t="shared" si="3"/>
        <v>1</v>
      </c>
      <c r="P28" s="32">
        <f t="shared" si="8"/>
        <v>600101100100</v>
      </c>
      <c r="Q28" s="32">
        <f t="shared" si="8"/>
        <v>600101200100</v>
      </c>
      <c r="R28" s="32">
        <f t="shared" si="8"/>
        <v>600101300100</v>
      </c>
      <c r="S28" s="32">
        <f t="shared" si="8"/>
        <v>600101400100</v>
      </c>
      <c r="T28" s="8" t="str">
        <f t="shared" si="4"/>
        <v>[600101100100,600101200100,600101300100,600101400100]</v>
      </c>
    </row>
    <row r="29" spans="1:20" ht="16.5" x14ac:dyDescent="0.15">
      <c r="A29" s="28" t="s">
        <v>57</v>
      </c>
      <c r="B29" s="25">
        <v>90</v>
      </c>
      <c r="C29" s="8">
        <v>8</v>
      </c>
      <c r="D29" s="12">
        <v>160</v>
      </c>
      <c r="E29" s="12">
        <f t="shared" si="9"/>
        <v>73</v>
      </c>
      <c r="F29" s="13" t="str">
        <f t="shared" si="7"/>
        <v>史诗</v>
      </c>
      <c r="G29" s="21">
        <v>10</v>
      </c>
      <c r="H29" s="21">
        <v>0</v>
      </c>
      <c r="I29" s="8">
        <f t="shared" si="6"/>
        <v>5</v>
      </c>
      <c r="K29" s="23">
        <f t="shared" si="5"/>
        <v>1</v>
      </c>
      <c r="L29" s="17">
        <v>24</v>
      </c>
      <c r="M29" s="17">
        <f t="shared" si="1"/>
        <v>2</v>
      </c>
      <c r="N29" s="17">
        <f t="shared" si="2"/>
        <v>0</v>
      </c>
      <c r="O29" s="17">
        <f t="shared" si="3"/>
        <v>1</v>
      </c>
      <c r="P29" s="32">
        <f t="shared" si="8"/>
        <v>600101100100</v>
      </c>
      <c r="Q29" s="32">
        <f t="shared" si="8"/>
        <v>600101200100</v>
      </c>
      <c r="R29" s="32">
        <f t="shared" si="8"/>
        <v>600101300100</v>
      </c>
      <c r="S29" s="32">
        <f t="shared" si="8"/>
        <v>600101400100</v>
      </c>
      <c r="T29" s="8" t="str">
        <f t="shared" si="4"/>
        <v>[600101100100,600101200100,600101300100,600101400100]</v>
      </c>
    </row>
    <row r="30" spans="1:20" ht="16.5" x14ac:dyDescent="0.15">
      <c r="A30" s="30" t="s">
        <v>58</v>
      </c>
      <c r="B30" s="25">
        <v>100</v>
      </c>
      <c r="C30" s="8">
        <v>9</v>
      </c>
      <c r="D30" s="12">
        <v>180</v>
      </c>
      <c r="E30" s="12">
        <f t="shared" si="9"/>
        <v>78</v>
      </c>
      <c r="F30" s="13" t="str">
        <f t="shared" si="7"/>
        <v>史诗</v>
      </c>
      <c r="G30" s="21">
        <v>20</v>
      </c>
      <c r="H30" s="21">
        <v>0</v>
      </c>
      <c r="I30" s="8">
        <f t="shared" si="6"/>
        <v>5</v>
      </c>
      <c r="K30" s="23">
        <f t="shared" si="5"/>
        <v>1</v>
      </c>
      <c r="L30" s="17">
        <v>25</v>
      </c>
      <c r="M30" s="17">
        <f t="shared" si="1"/>
        <v>2</v>
      </c>
      <c r="N30" s="17">
        <f t="shared" si="2"/>
        <v>0</v>
      </c>
      <c r="O30" s="17">
        <f t="shared" si="3"/>
        <v>1</v>
      </c>
      <c r="P30" s="32">
        <f t="shared" si="8"/>
        <v>600101100100</v>
      </c>
      <c r="Q30" s="32">
        <f t="shared" si="8"/>
        <v>600101200100</v>
      </c>
      <c r="R30" s="32">
        <f t="shared" si="8"/>
        <v>600101300100</v>
      </c>
      <c r="S30" s="32">
        <f t="shared" si="8"/>
        <v>600101400100</v>
      </c>
      <c r="T30" s="8" t="str">
        <f t="shared" si="4"/>
        <v>[600101100100,600101200100,600101300100,600101400100]</v>
      </c>
    </row>
    <row r="31" spans="1:20" ht="16.5" x14ac:dyDescent="0.15">
      <c r="A31" s="30" t="s">
        <v>59</v>
      </c>
      <c r="B31" s="25">
        <v>110</v>
      </c>
      <c r="C31" s="8">
        <v>10</v>
      </c>
      <c r="D31" s="12">
        <v>200</v>
      </c>
      <c r="E31" s="12">
        <f t="shared" si="9"/>
        <v>83</v>
      </c>
      <c r="F31" s="13" t="str">
        <f t="shared" si="7"/>
        <v>史诗+</v>
      </c>
      <c r="G31" s="21">
        <v>20</v>
      </c>
      <c r="H31" s="21">
        <v>0</v>
      </c>
      <c r="I31" s="8">
        <f t="shared" si="6"/>
        <v>6</v>
      </c>
      <c r="K31" s="23">
        <f t="shared" si="5"/>
        <v>1</v>
      </c>
      <c r="L31" s="17">
        <v>26</v>
      </c>
      <c r="M31" s="17">
        <f t="shared" si="1"/>
        <v>2</v>
      </c>
      <c r="N31" s="17">
        <f t="shared" si="2"/>
        <v>0</v>
      </c>
      <c r="O31" s="17">
        <f t="shared" si="3"/>
        <v>1</v>
      </c>
      <c r="P31" s="32">
        <f t="shared" si="8"/>
        <v>600101100100</v>
      </c>
      <c r="Q31" s="32">
        <f t="shared" si="8"/>
        <v>600101200100</v>
      </c>
      <c r="R31" s="32">
        <f t="shared" si="8"/>
        <v>600101300100</v>
      </c>
      <c r="S31" s="32">
        <f t="shared" si="8"/>
        <v>600101400100</v>
      </c>
      <c r="T31" s="8" t="str">
        <f t="shared" si="4"/>
        <v>[600101100100,600101200100,600101300100,600101400100]</v>
      </c>
    </row>
    <row r="32" spans="1:20" ht="16.5" x14ac:dyDescent="0.15">
      <c r="A32" s="31" t="s">
        <v>60</v>
      </c>
      <c r="B32" s="25">
        <v>115</v>
      </c>
      <c r="C32" s="8">
        <v>11</v>
      </c>
      <c r="D32" s="12">
        <v>220</v>
      </c>
      <c r="E32" s="12">
        <f t="shared" si="9"/>
        <v>88</v>
      </c>
      <c r="F32" s="13" t="str">
        <f t="shared" si="7"/>
        <v>史诗+</v>
      </c>
      <c r="G32" s="21">
        <v>20</v>
      </c>
      <c r="H32" s="21">
        <v>0</v>
      </c>
      <c r="I32" s="8">
        <f t="shared" si="6"/>
        <v>6</v>
      </c>
      <c r="K32" s="23">
        <f t="shared" si="5"/>
        <v>1</v>
      </c>
      <c r="L32" s="17">
        <v>27</v>
      </c>
      <c r="M32" s="17">
        <f t="shared" si="1"/>
        <v>2</v>
      </c>
      <c r="N32" s="17">
        <f t="shared" si="2"/>
        <v>0</v>
      </c>
      <c r="O32" s="17">
        <f t="shared" si="3"/>
        <v>1</v>
      </c>
      <c r="P32" s="32">
        <f t="shared" si="8"/>
        <v>600101100100</v>
      </c>
      <c r="Q32" s="32">
        <f t="shared" si="8"/>
        <v>600101200100</v>
      </c>
      <c r="R32" s="32">
        <f t="shared" si="8"/>
        <v>600101300100</v>
      </c>
      <c r="S32" s="32">
        <f t="shared" si="8"/>
        <v>600101400100</v>
      </c>
      <c r="T32" s="8" t="str">
        <f t="shared" si="4"/>
        <v>[600101100100,600101200100,600101300100,600101400100]</v>
      </c>
    </row>
    <row r="33" spans="1:20" ht="16.5" x14ac:dyDescent="0.15">
      <c r="A33" s="31" t="s">
        <v>61</v>
      </c>
      <c r="B33" s="25">
        <v>120</v>
      </c>
      <c r="C33" s="8">
        <v>12</v>
      </c>
      <c r="D33" s="12">
        <v>240</v>
      </c>
      <c r="E33" s="12">
        <f t="shared" si="9"/>
        <v>93</v>
      </c>
      <c r="F33" s="13" t="str">
        <f t="shared" si="7"/>
        <v>史诗+</v>
      </c>
      <c r="G33" s="21">
        <v>20</v>
      </c>
      <c r="H33" s="21">
        <v>0</v>
      </c>
      <c r="I33" s="8">
        <f t="shared" si="6"/>
        <v>6</v>
      </c>
      <c r="K33" s="23">
        <f t="shared" si="5"/>
        <v>1</v>
      </c>
      <c r="L33" s="17">
        <v>28</v>
      </c>
      <c r="M33" s="17">
        <f t="shared" si="1"/>
        <v>2</v>
      </c>
      <c r="N33" s="17">
        <f t="shared" si="2"/>
        <v>0</v>
      </c>
      <c r="O33" s="17">
        <f t="shared" si="3"/>
        <v>1</v>
      </c>
      <c r="P33" s="32">
        <f t="shared" si="8"/>
        <v>600101100100</v>
      </c>
      <c r="Q33" s="32">
        <f t="shared" si="8"/>
        <v>600101200100</v>
      </c>
      <c r="R33" s="32">
        <f t="shared" si="8"/>
        <v>600101300100</v>
      </c>
      <c r="S33" s="32">
        <f t="shared" si="8"/>
        <v>600101400100</v>
      </c>
      <c r="T33" s="8" t="str">
        <f t="shared" si="4"/>
        <v>[600101100100,600101200100,600101300100,600101400100]</v>
      </c>
    </row>
    <row r="34" spans="1:20" x14ac:dyDescent="0.15">
      <c r="D34" s="12">
        <v>260</v>
      </c>
      <c r="E34" s="12">
        <f t="shared" si="9"/>
        <v>98</v>
      </c>
      <c r="F34" s="13" t="str">
        <f t="shared" si="7"/>
        <v>史诗+</v>
      </c>
      <c r="G34" s="21">
        <v>20</v>
      </c>
      <c r="H34" s="21">
        <v>0</v>
      </c>
      <c r="I34" s="8">
        <f t="shared" si="6"/>
        <v>6</v>
      </c>
      <c r="K34" s="23">
        <f t="shared" si="5"/>
        <v>1</v>
      </c>
      <c r="L34" s="17">
        <v>29</v>
      </c>
      <c r="M34" s="17">
        <f t="shared" si="1"/>
        <v>2</v>
      </c>
      <c r="N34" s="17">
        <f t="shared" si="2"/>
        <v>0</v>
      </c>
      <c r="O34" s="17">
        <f t="shared" si="3"/>
        <v>1</v>
      </c>
      <c r="P34" s="32">
        <f t="shared" si="8"/>
        <v>600101100100</v>
      </c>
      <c r="Q34" s="32">
        <f t="shared" si="8"/>
        <v>600101200100</v>
      </c>
      <c r="R34" s="32">
        <f t="shared" si="8"/>
        <v>600101300100</v>
      </c>
      <c r="S34" s="32">
        <f t="shared" si="8"/>
        <v>600101400100</v>
      </c>
      <c r="T34" s="8" t="str">
        <f t="shared" si="4"/>
        <v>[600101100100,600101200100,600101300100,600101400100]</v>
      </c>
    </row>
    <row r="35" spans="1:20" x14ac:dyDescent="0.15">
      <c r="D35" s="12">
        <v>280</v>
      </c>
      <c r="E35" s="12">
        <f t="shared" si="9"/>
        <v>103</v>
      </c>
      <c r="F35" s="13" t="str">
        <f t="shared" si="7"/>
        <v>史诗+</v>
      </c>
      <c r="G35" s="21">
        <v>30</v>
      </c>
      <c r="H35" s="21">
        <v>0</v>
      </c>
      <c r="I35" s="8">
        <f t="shared" si="6"/>
        <v>6</v>
      </c>
      <c r="K35" s="23">
        <f t="shared" si="5"/>
        <v>1</v>
      </c>
      <c r="L35" s="17">
        <v>30</v>
      </c>
      <c r="M35" s="17">
        <f t="shared" si="1"/>
        <v>2</v>
      </c>
      <c r="N35" s="17">
        <f t="shared" si="2"/>
        <v>0</v>
      </c>
      <c r="O35" s="17">
        <f t="shared" si="3"/>
        <v>1</v>
      </c>
      <c r="P35" s="32">
        <f t="shared" si="8"/>
        <v>600101100100</v>
      </c>
      <c r="Q35" s="32">
        <f t="shared" si="8"/>
        <v>600101200100</v>
      </c>
      <c r="R35" s="32">
        <f t="shared" si="8"/>
        <v>600101300100</v>
      </c>
      <c r="S35" s="32">
        <f t="shared" si="8"/>
        <v>600101400100</v>
      </c>
      <c r="T35" s="8" t="str">
        <f t="shared" si="4"/>
        <v>[600101100100,600101200100,600101300100,600101400100]</v>
      </c>
    </row>
    <row r="36" spans="1:20" x14ac:dyDescent="0.15">
      <c r="D36" s="12">
        <v>300</v>
      </c>
      <c r="E36" s="12">
        <f t="shared" si="9"/>
        <v>108</v>
      </c>
      <c r="F36" s="14" t="str">
        <f t="shared" si="7"/>
        <v>传说</v>
      </c>
      <c r="G36" s="21">
        <v>30</v>
      </c>
      <c r="H36" s="21">
        <v>0</v>
      </c>
      <c r="I36" s="8">
        <f t="shared" si="6"/>
        <v>7</v>
      </c>
      <c r="K36" s="23">
        <f t="shared" si="5"/>
        <v>1</v>
      </c>
      <c r="L36" s="17">
        <v>31</v>
      </c>
      <c r="M36" s="17">
        <f t="shared" si="1"/>
        <v>2</v>
      </c>
      <c r="N36" s="17">
        <f t="shared" si="2"/>
        <v>0</v>
      </c>
      <c r="O36" s="17">
        <f t="shared" si="3"/>
        <v>1</v>
      </c>
      <c r="P36" s="32">
        <f t="shared" si="8"/>
        <v>600101100100</v>
      </c>
      <c r="Q36" s="32">
        <f t="shared" si="8"/>
        <v>600101200100</v>
      </c>
      <c r="R36" s="32">
        <f t="shared" si="8"/>
        <v>600101300100</v>
      </c>
      <c r="S36" s="32">
        <f t="shared" si="8"/>
        <v>600101400100</v>
      </c>
      <c r="T36" s="8" t="str">
        <f t="shared" si="4"/>
        <v>[600101100100,600101200100,600101300100,600101400100]</v>
      </c>
    </row>
    <row r="37" spans="1:20" x14ac:dyDescent="0.15">
      <c r="D37" s="12">
        <v>320</v>
      </c>
      <c r="E37" s="12">
        <f t="shared" si="9"/>
        <v>113</v>
      </c>
      <c r="F37" s="14" t="str">
        <f t="shared" si="7"/>
        <v>传说</v>
      </c>
      <c r="G37" s="21">
        <v>30</v>
      </c>
      <c r="H37" s="21">
        <v>0</v>
      </c>
      <c r="I37" s="8">
        <f t="shared" si="6"/>
        <v>7</v>
      </c>
      <c r="K37" s="23">
        <f t="shared" si="5"/>
        <v>1</v>
      </c>
      <c r="L37" s="17">
        <v>32</v>
      </c>
      <c r="M37" s="17">
        <f t="shared" si="1"/>
        <v>2</v>
      </c>
      <c r="N37" s="17">
        <f t="shared" si="2"/>
        <v>0</v>
      </c>
      <c r="O37" s="17">
        <f t="shared" si="3"/>
        <v>1</v>
      </c>
      <c r="P37" s="32">
        <f t="shared" si="8"/>
        <v>600101100100</v>
      </c>
      <c r="Q37" s="32">
        <f t="shared" si="8"/>
        <v>600101200100</v>
      </c>
      <c r="R37" s="32">
        <f t="shared" si="8"/>
        <v>600101300100</v>
      </c>
      <c r="S37" s="32">
        <f t="shared" si="8"/>
        <v>600101400100</v>
      </c>
      <c r="T37" s="8" t="str">
        <f t="shared" si="4"/>
        <v>[600101100100,600101200100,600101300100,600101400100]</v>
      </c>
    </row>
    <row r="38" spans="1:20" x14ac:dyDescent="0.15">
      <c r="D38" s="12">
        <v>340</v>
      </c>
      <c r="E38" s="12">
        <f t="shared" si="9"/>
        <v>118</v>
      </c>
      <c r="F38" s="14" t="str">
        <f t="shared" si="7"/>
        <v>传说</v>
      </c>
      <c r="G38" s="21">
        <v>30</v>
      </c>
      <c r="H38" s="21">
        <v>0</v>
      </c>
      <c r="I38" s="8">
        <f t="shared" si="6"/>
        <v>7</v>
      </c>
      <c r="K38" s="23">
        <f t="shared" si="5"/>
        <v>1</v>
      </c>
      <c r="L38" s="17">
        <v>33</v>
      </c>
      <c r="M38" s="17">
        <f t="shared" si="1"/>
        <v>2</v>
      </c>
      <c r="N38" s="17">
        <f t="shared" si="2"/>
        <v>0</v>
      </c>
      <c r="O38" s="17">
        <f t="shared" si="3"/>
        <v>1</v>
      </c>
      <c r="P38" s="32">
        <f t="shared" si="8"/>
        <v>600101100100</v>
      </c>
      <c r="Q38" s="32">
        <f t="shared" si="8"/>
        <v>600101200100</v>
      </c>
      <c r="R38" s="32">
        <f t="shared" si="8"/>
        <v>600101300100</v>
      </c>
      <c r="S38" s="32">
        <f t="shared" si="8"/>
        <v>600101400100</v>
      </c>
      <c r="T38" s="8" t="str">
        <f t="shared" si="4"/>
        <v>[600101100100,600101200100,600101300100,600101400100]</v>
      </c>
    </row>
    <row r="39" spans="1:20" x14ac:dyDescent="0.15">
      <c r="D39" s="12">
        <v>360</v>
      </c>
      <c r="E39" s="12">
        <f t="shared" si="9"/>
        <v>123</v>
      </c>
      <c r="F39" s="14" t="str">
        <f t="shared" si="7"/>
        <v>传说</v>
      </c>
      <c r="G39" s="21">
        <v>30</v>
      </c>
      <c r="H39" s="21">
        <v>0</v>
      </c>
      <c r="I39" s="8">
        <f t="shared" si="6"/>
        <v>7</v>
      </c>
      <c r="K39" s="23">
        <f t="shared" si="5"/>
        <v>1</v>
      </c>
      <c r="L39" s="17">
        <v>34</v>
      </c>
      <c r="M39" s="17">
        <f t="shared" si="1"/>
        <v>2</v>
      </c>
      <c r="N39" s="17">
        <f t="shared" si="2"/>
        <v>0</v>
      </c>
      <c r="O39" s="17">
        <f t="shared" si="3"/>
        <v>1</v>
      </c>
      <c r="P39" s="32">
        <f t="shared" si="8"/>
        <v>600101100100</v>
      </c>
      <c r="Q39" s="32">
        <f t="shared" si="8"/>
        <v>600101200100</v>
      </c>
      <c r="R39" s="32">
        <f t="shared" si="8"/>
        <v>600101300100</v>
      </c>
      <c r="S39" s="32">
        <f t="shared" si="8"/>
        <v>600101400100</v>
      </c>
      <c r="T39" s="8" t="str">
        <f t="shared" si="4"/>
        <v>[600101100100,600101200100,600101300100,600101400100]</v>
      </c>
    </row>
    <row r="40" spans="1:20" x14ac:dyDescent="0.15">
      <c r="D40" s="12">
        <v>380</v>
      </c>
      <c r="E40" s="12">
        <f t="shared" si="9"/>
        <v>128</v>
      </c>
      <c r="F40" s="14" t="str">
        <f t="shared" si="7"/>
        <v>传说</v>
      </c>
      <c r="G40" s="21">
        <v>30</v>
      </c>
      <c r="H40" s="21">
        <v>0</v>
      </c>
      <c r="I40" s="8">
        <f t="shared" si="6"/>
        <v>7</v>
      </c>
      <c r="K40" s="23">
        <f t="shared" si="5"/>
        <v>1</v>
      </c>
      <c r="L40" s="17">
        <v>35</v>
      </c>
      <c r="M40" s="17">
        <f t="shared" si="1"/>
        <v>2</v>
      </c>
      <c r="N40" s="17">
        <f t="shared" si="2"/>
        <v>0</v>
      </c>
      <c r="O40" s="17">
        <f t="shared" si="3"/>
        <v>1</v>
      </c>
      <c r="P40" s="32">
        <f t="shared" si="8"/>
        <v>600101100100</v>
      </c>
      <c r="Q40" s="32">
        <f t="shared" si="8"/>
        <v>600101200100</v>
      </c>
      <c r="R40" s="32">
        <f t="shared" si="8"/>
        <v>600101300100</v>
      </c>
      <c r="S40" s="32">
        <f t="shared" si="8"/>
        <v>600101400100</v>
      </c>
      <c r="T40" s="8" t="str">
        <f t="shared" si="4"/>
        <v>[600101100100,600101200100,600101300100,600101400100]</v>
      </c>
    </row>
    <row r="41" spans="1:20" x14ac:dyDescent="0.15">
      <c r="A41" s="37" t="s">
        <v>47</v>
      </c>
      <c r="B41" s="19" t="s">
        <v>48</v>
      </c>
      <c r="D41" s="12">
        <v>400</v>
      </c>
      <c r="E41" s="12">
        <f t="shared" si="9"/>
        <v>133</v>
      </c>
      <c r="F41" s="14" t="str">
        <f t="shared" si="7"/>
        <v>传说+</v>
      </c>
      <c r="G41" s="21">
        <v>45</v>
      </c>
      <c r="H41" s="21">
        <v>0</v>
      </c>
      <c r="I41" s="8">
        <f t="shared" si="6"/>
        <v>8</v>
      </c>
      <c r="K41" s="23">
        <f t="shared" si="5"/>
        <v>1</v>
      </c>
      <c r="L41" s="17">
        <v>36</v>
      </c>
      <c r="M41" s="17">
        <f t="shared" si="1"/>
        <v>2</v>
      </c>
      <c r="N41" s="17">
        <f t="shared" si="2"/>
        <v>0</v>
      </c>
      <c r="O41" s="17">
        <f t="shared" si="3"/>
        <v>1</v>
      </c>
      <c r="P41" s="32">
        <f t="shared" si="8"/>
        <v>600101100100</v>
      </c>
      <c r="Q41" s="32">
        <f t="shared" si="8"/>
        <v>600101200100</v>
      </c>
      <c r="R41" s="32">
        <f t="shared" si="8"/>
        <v>600101300100</v>
      </c>
      <c r="S41" s="32">
        <f t="shared" si="8"/>
        <v>600101400100</v>
      </c>
      <c r="T41" s="8" t="str">
        <f t="shared" si="4"/>
        <v>[600101100100,600101200100,600101300100,600101400100]</v>
      </c>
    </row>
    <row r="42" spans="1:20" x14ac:dyDescent="0.15">
      <c r="A42" s="3" t="s">
        <v>49</v>
      </c>
      <c r="B42" s="3" t="s">
        <v>51</v>
      </c>
      <c r="D42" s="12">
        <v>420</v>
      </c>
      <c r="E42" s="12">
        <f t="shared" si="9"/>
        <v>138</v>
      </c>
      <c r="F42" s="14" t="str">
        <f t="shared" si="7"/>
        <v>传说+</v>
      </c>
      <c r="G42" s="21">
        <v>45</v>
      </c>
      <c r="H42" s="21">
        <v>0</v>
      </c>
      <c r="I42" s="8">
        <f t="shared" si="6"/>
        <v>8</v>
      </c>
      <c r="K42" s="23">
        <f t="shared" si="5"/>
        <v>1</v>
      </c>
      <c r="L42" s="17">
        <v>37</v>
      </c>
      <c r="M42" s="17">
        <f t="shared" si="1"/>
        <v>2</v>
      </c>
      <c r="N42" s="17">
        <f t="shared" si="2"/>
        <v>0</v>
      </c>
      <c r="O42" s="17">
        <f t="shared" si="3"/>
        <v>1</v>
      </c>
      <c r="P42" s="32">
        <f t="shared" si="8"/>
        <v>600101100100</v>
      </c>
      <c r="Q42" s="32">
        <f t="shared" si="8"/>
        <v>600101200100</v>
      </c>
      <c r="R42" s="32">
        <f t="shared" si="8"/>
        <v>600101300100</v>
      </c>
      <c r="S42" s="32">
        <f t="shared" si="8"/>
        <v>600101400100</v>
      </c>
      <c r="T42" s="8" t="str">
        <f t="shared" si="4"/>
        <v>[600101100100,600101200100,600101300100,600101400100]</v>
      </c>
    </row>
    <row r="43" spans="1:20" x14ac:dyDescent="0.15">
      <c r="A43" s="2">
        <v>1</v>
      </c>
      <c r="B43" s="24" t="s">
        <v>928</v>
      </c>
      <c r="C43" s="8">
        <v>1</v>
      </c>
      <c r="D43" s="12">
        <v>440</v>
      </c>
      <c r="E43" s="12">
        <f t="shared" si="9"/>
        <v>143</v>
      </c>
      <c r="F43" s="14" t="str">
        <f t="shared" si="7"/>
        <v>传说+</v>
      </c>
      <c r="G43" s="21">
        <v>45</v>
      </c>
      <c r="H43" s="21">
        <v>0</v>
      </c>
      <c r="I43" s="8">
        <f t="shared" si="6"/>
        <v>8</v>
      </c>
      <c r="K43" s="23">
        <f t="shared" si="5"/>
        <v>1</v>
      </c>
      <c r="L43" s="17">
        <v>38</v>
      </c>
      <c r="M43" s="17">
        <f t="shared" si="1"/>
        <v>2</v>
      </c>
      <c r="N43" s="17">
        <f t="shared" si="2"/>
        <v>0</v>
      </c>
      <c r="O43" s="17">
        <f t="shared" si="3"/>
        <v>1</v>
      </c>
      <c r="P43" s="32">
        <f t="shared" si="8"/>
        <v>600101100100</v>
      </c>
      <c r="Q43" s="32">
        <f t="shared" si="8"/>
        <v>600101200100</v>
      </c>
      <c r="R43" s="32">
        <f t="shared" si="8"/>
        <v>600101300100</v>
      </c>
      <c r="S43" s="32">
        <f t="shared" si="8"/>
        <v>600101400100</v>
      </c>
      <c r="T43" s="8" t="str">
        <f t="shared" si="4"/>
        <v>[600101100100,600101200100,600101300100,600101400100]</v>
      </c>
    </row>
    <row r="44" spans="1:20" x14ac:dyDescent="0.15">
      <c r="A44" s="2">
        <v>20</v>
      </c>
      <c r="B44" s="24" t="s">
        <v>929</v>
      </c>
      <c r="C44" s="8">
        <v>2</v>
      </c>
      <c r="D44" s="12">
        <v>460</v>
      </c>
      <c r="E44" s="12">
        <f t="shared" si="9"/>
        <v>148</v>
      </c>
      <c r="F44" s="14" t="str">
        <f t="shared" si="7"/>
        <v>传说+</v>
      </c>
      <c r="G44" s="21">
        <v>45</v>
      </c>
      <c r="H44" s="21">
        <v>0</v>
      </c>
      <c r="I44" s="8">
        <f t="shared" si="6"/>
        <v>8</v>
      </c>
      <c r="K44" s="23">
        <f t="shared" si="5"/>
        <v>1</v>
      </c>
      <c r="L44" s="17">
        <v>39</v>
      </c>
      <c r="M44" s="17">
        <f t="shared" si="1"/>
        <v>2</v>
      </c>
      <c r="N44" s="17">
        <f t="shared" si="2"/>
        <v>0</v>
      </c>
      <c r="O44" s="17">
        <f t="shared" si="3"/>
        <v>1</v>
      </c>
      <c r="P44" s="32">
        <f t="shared" si="8"/>
        <v>600101100100</v>
      </c>
      <c r="Q44" s="32">
        <f t="shared" si="8"/>
        <v>600101200100</v>
      </c>
      <c r="R44" s="32">
        <f t="shared" si="8"/>
        <v>600101300100</v>
      </c>
      <c r="S44" s="32">
        <f t="shared" si="8"/>
        <v>600101400100</v>
      </c>
      <c r="T44" s="8" t="str">
        <f t="shared" si="4"/>
        <v>[600101100100,600101200100,600101300100,600101400100]</v>
      </c>
    </row>
    <row r="45" spans="1:20" x14ac:dyDescent="0.15">
      <c r="A45" s="39">
        <v>50</v>
      </c>
      <c r="B45" s="26" t="s">
        <v>52</v>
      </c>
      <c r="C45" s="8">
        <v>3</v>
      </c>
      <c r="D45" s="12">
        <v>480</v>
      </c>
      <c r="E45" s="12">
        <f t="shared" si="9"/>
        <v>153</v>
      </c>
      <c r="F45" s="14" t="str">
        <f t="shared" si="7"/>
        <v>传说+</v>
      </c>
      <c r="G45" s="21">
        <v>45</v>
      </c>
      <c r="H45" s="21">
        <v>0</v>
      </c>
      <c r="I45" s="8">
        <f t="shared" si="6"/>
        <v>8</v>
      </c>
      <c r="K45" s="23">
        <f t="shared" si="5"/>
        <v>1</v>
      </c>
      <c r="L45" s="17">
        <v>40</v>
      </c>
      <c r="M45" s="17">
        <f t="shared" si="1"/>
        <v>2</v>
      </c>
      <c r="N45" s="17">
        <f t="shared" si="2"/>
        <v>0</v>
      </c>
      <c r="O45" s="17">
        <f t="shared" si="3"/>
        <v>1</v>
      </c>
      <c r="P45" s="32">
        <f t="shared" si="8"/>
        <v>600101100100</v>
      </c>
      <c r="Q45" s="32">
        <f t="shared" si="8"/>
        <v>600101200100</v>
      </c>
      <c r="R45" s="32">
        <f t="shared" si="8"/>
        <v>600101300100</v>
      </c>
      <c r="S45" s="32">
        <f t="shared" si="8"/>
        <v>600101400100</v>
      </c>
      <c r="T45" s="8" t="str">
        <f t="shared" si="4"/>
        <v>[600101100100,600101200100,600101300100,600101400100]</v>
      </c>
    </row>
    <row r="46" spans="1:20" x14ac:dyDescent="0.15">
      <c r="A46" s="2">
        <v>80</v>
      </c>
      <c r="B46" s="26" t="s">
        <v>53</v>
      </c>
      <c r="C46" s="8">
        <v>4</v>
      </c>
      <c r="D46" s="12">
        <v>500</v>
      </c>
      <c r="E46" s="12">
        <f t="shared" si="9"/>
        <v>158</v>
      </c>
      <c r="F46" s="14" t="str">
        <f t="shared" si="7"/>
        <v>传说+</v>
      </c>
      <c r="G46" s="21">
        <v>45</v>
      </c>
      <c r="H46" s="21">
        <v>0</v>
      </c>
      <c r="I46" s="8">
        <f t="shared" si="6"/>
        <v>8</v>
      </c>
      <c r="K46" s="23">
        <f t="shared" si="5"/>
        <v>1</v>
      </c>
      <c r="L46" s="17">
        <v>41</v>
      </c>
      <c r="M46" s="17">
        <f t="shared" si="1"/>
        <v>2</v>
      </c>
      <c r="N46" s="17">
        <f t="shared" si="2"/>
        <v>0</v>
      </c>
      <c r="O46" s="17">
        <f t="shared" si="3"/>
        <v>1</v>
      </c>
      <c r="P46" s="32">
        <f t="shared" ref="P46:S69" si="10">IF($O46=0,"",10^2*(60*10^8+_xlfn.XLOOKUP($O46,$B$22:$B$33,$C$22:$C$33,,1)*10^6+0*10^5+$K46*10^4+P$4*10^3+$O46))</f>
        <v>600101100100</v>
      </c>
      <c r="Q46" s="32">
        <f t="shared" si="10"/>
        <v>600101200100</v>
      </c>
      <c r="R46" s="32">
        <f t="shared" si="10"/>
        <v>600101300100</v>
      </c>
      <c r="S46" s="32">
        <f t="shared" si="10"/>
        <v>600101400100</v>
      </c>
      <c r="T46" s="8" t="str">
        <f t="shared" si="4"/>
        <v>[600101100100,600101200100,600101300100,600101400100]</v>
      </c>
    </row>
    <row r="47" spans="1:20" x14ac:dyDescent="0.15">
      <c r="A47" s="2">
        <v>140</v>
      </c>
      <c r="B47" s="27" t="s">
        <v>54</v>
      </c>
      <c r="C47" s="8">
        <v>5</v>
      </c>
      <c r="D47" s="12">
        <v>520</v>
      </c>
      <c r="E47" s="12">
        <f t="shared" si="9"/>
        <v>163</v>
      </c>
      <c r="F47" s="14" t="str">
        <f t="shared" si="7"/>
        <v>传说+</v>
      </c>
      <c r="G47" s="21">
        <v>60</v>
      </c>
      <c r="H47" s="21">
        <v>0</v>
      </c>
      <c r="I47" s="8">
        <f t="shared" si="6"/>
        <v>8</v>
      </c>
      <c r="K47" s="23">
        <f t="shared" si="5"/>
        <v>1</v>
      </c>
      <c r="L47" s="17">
        <v>42</v>
      </c>
      <c r="M47" s="17">
        <f t="shared" si="1"/>
        <v>3</v>
      </c>
      <c r="N47" s="17">
        <f t="shared" si="2"/>
        <v>0</v>
      </c>
      <c r="O47" s="17">
        <f t="shared" si="3"/>
        <v>1</v>
      </c>
      <c r="P47" s="32">
        <f t="shared" si="10"/>
        <v>600101100100</v>
      </c>
      <c r="Q47" s="32">
        <f t="shared" si="10"/>
        <v>600101200100</v>
      </c>
      <c r="R47" s="32">
        <f t="shared" si="10"/>
        <v>600101300100</v>
      </c>
      <c r="S47" s="32">
        <f t="shared" si="10"/>
        <v>600101400100</v>
      </c>
      <c r="T47" s="8" t="str">
        <f t="shared" si="4"/>
        <v>[600101100100,600101200100,600101300100,600101400100]</v>
      </c>
    </row>
    <row r="48" spans="1:20" x14ac:dyDescent="0.15">
      <c r="A48" s="2">
        <v>200</v>
      </c>
      <c r="B48" s="27" t="s">
        <v>55</v>
      </c>
      <c r="C48" s="8">
        <v>6</v>
      </c>
      <c r="D48" s="12">
        <v>540</v>
      </c>
      <c r="E48" s="12">
        <f t="shared" si="9"/>
        <v>168</v>
      </c>
      <c r="F48" s="15" t="str">
        <f t="shared" si="7"/>
        <v>终极</v>
      </c>
      <c r="G48" s="21">
        <v>60</v>
      </c>
      <c r="H48" s="21">
        <v>0</v>
      </c>
      <c r="I48" s="8">
        <f t="shared" si="6"/>
        <v>9</v>
      </c>
      <c r="K48" s="23">
        <f t="shared" si="5"/>
        <v>1</v>
      </c>
      <c r="L48" s="17">
        <v>43</v>
      </c>
      <c r="M48" s="17">
        <f t="shared" si="1"/>
        <v>3</v>
      </c>
      <c r="N48" s="17">
        <f t="shared" si="2"/>
        <v>0</v>
      </c>
      <c r="O48" s="17">
        <f t="shared" si="3"/>
        <v>1</v>
      </c>
      <c r="P48" s="32">
        <f t="shared" si="10"/>
        <v>600101100100</v>
      </c>
      <c r="Q48" s="32">
        <f t="shared" si="10"/>
        <v>600101200100</v>
      </c>
      <c r="R48" s="32">
        <f t="shared" si="10"/>
        <v>600101300100</v>
      </c>
      <c r="S48" s="32">
        <f t="shared" si="10"/>
        <v>600101400100</v>
      </c>
      <c r="T48" s="8" t="str">
        <f t="shared" si="4"/>
        <v>[600101100100,600101200100,600101300100,600101400100]</v>
      </c>
    </row>
    <row r="49" spans="1:20" x14ac:dyDescent="0.15">
      <c r="A49" s="2">
        <v>300</v>
      </c>
      <c r="B49" s="28" t="s">
        <v>56</v>
      </c>
      <c r="C49" s="8">
        <v>7</v>
      </c>
      <c r="D49" s="12">
        <v>560</v>
      </c>
      <c r="E49" s="12">
        <f t="shared" si="9"/>
        <v>173</v>
      </c>
      <c r="F49" s="15" t="str">
        <f t="shared" si="7"/>
        <v>终极</v>
      </c>
      <c r="G49" s="21">
        <v>60</v>
      </c>
      <c r="H49" s="21">
        <v>0</v>
      </c>
      <c r="I49" s="8">
        <f t="shared" si="6"/>
        <v>9</v>
      </c>
      <c r="K49" s="23">
        <f t="shared" si="5"/>
        <v>1</v>
      </c>
      <c r="L49" s="17">
        <v>44</v>
      </c>
      <c r="M49" s="17">
        <f t="shared" si="1"/>
        <v>3</v>
      </c>
      <c r="N49" s="17">
        <f t="shared" si="2"/>
        <v>0</v>
      </c>
      <c r="O49" s="17">
        <f t="shared" si="3"/>
        <v>1</v>
      </c>
      <c r="P49" s="32">
        <f t="shared" si="10"/>
        <v>600101100100</v>
      </c>
      <c r="Q49" s="32">
        <f t="shared" si="10"/>
        <v>600101200100</v>
      </c>
      <c r="R49" s="32">
        <f t="shared" si="10"/>
        <v>600101300100</v>
      </c>
      <c r="S49" s="32">
        <f t="shared" si="10"/>
        <v>600101400100</v>
      </c>
      <c r="T49" s="8" t="str">
        <f t="shared" si="4"/>
        <v>[600101100100,600101200100,600101300100,600101400100]</v>
      </c>
    </row>
    <row r="50" spans="1:20" x14ac:dyDescent="0.15">
      <c r="A50" s="2">
        <v>400</v>
      </c>
      <c r="B50" s="28" t="s">
        <v>57</v>
      </c>
      <c r="C50" s="8">
        <v>8</v>
      </c>
      <c r="D50" s="12">
        <v>580</v>
      </c>
      <c r="E50" s="12">
        <f t="shared" si="9"/>
        <v>178</v>
      </c>
      <c r="F50" s="15" t="str">
        <f t="shared" si="7"/>
        <v>终极</v>
      </c>
      <c r="G50" s="21">
        <v>60</v>
      </c>
      <c r="H50" s="21">
        <v>0</v>
      </c>
      <c r="I50" s="8">
        <f t="shared" si="6"/>
        <v>9</v>
      </c>
      <c r="K50" s="23">
        <f t="shared" si="5"/>
        <v>1</v>
      </c>
      <c r="L50" s="17">
        <v>45</v>
      </c>
      <c r="M50" s="17">
        <f t="shared" si="1"/>
        <v>3</v>
      </c>
      <c r="N50" s="17">
        <f t="shared" si="2"/>
        <v>0</v>
      </c>
      <c r="O50" s="17">
        <f t="shared" si="3"/>
        <v>1</v>
      </c>
      <c r="P50" s="32">
        <f t="shared" si="10"/>
        <v>600101100100</v>
      </c>
      <c r="Q50" s="32">
        <f t="shared" si="10"/>
        <v>600101200100</v>
      </c>
      <c r="R50" s="32">
        <f t="shared" si="10"/>
        <v>600101300100</v>
      </c>
      <c r="S50" s="32">
        <f t="shared" si="10"/>
        <v>600101400100</v>
      </c>
      <c r="T50" s="8" t="str">
        <f t="shared" si="4"/>
        <v>[600101100100,600101200100,600101300100,600101400100]</v>
      </c>
    </row>
    <row r="51" spans="1:20" x14ac:dyDescent="0.15">
      <c r="A51" s="2">
        <v>540</v>
      </c>
      <c r="B51" s="30" t="s">
        <v>58</v>
      </c>
      <c r="C51" s="8">
        <v>9</v>
      </c>
      <c r="D51" s="12">
        <v>600</v>
      </c>
      <c r="E51" s="12">
        <f t="shared" si="9"/>
        <v>183</v>
      </c>
      <c r="F51" s="15" t="str">
        <f t="shared" si="7"/>
        <v>终极</v>
      </c>
      <c r="G51" s="21">
        <v>60</v>
      </c>
      <c r="H51" s="21">
        <v>0</v>
      </c>
      <c r="I51" s="8">
        <f t="shared" si="6"/>
        <v>9</v>
      </c>
      <c r="K51" s="23">
        <f t="shared" si="5"/>
        <v>1</v>
      </c>
      <c r="L51" s="17">
        <v>46</v>
      </c>
      <c r="M51" s="17">
        <f t="shared" si="1"/>
        <v>3</v>
      </c>
      <c r="N51" s="17">
        <f t="shared" si="2"/>
        <v>0</v>
      </c>
      <c r="O51" s="17">
        <f t="shared" si="3"/>
        <v>1</v>
      </c>
      <c r="P51" s="32">
        <f t="shared" si="10"/>
        <v>600101100100</v>
      </c>
      <c r="Q51" s="32">
        <f t="shared" si="10"/>
        <v>600101200100</v>
      </c>
      <c r="R51" s="32">
        <f t="shared" si="10"/>
        <v>600101300100</v>
      </c>
      <c r="S51" s="32">
        <f t="shared" si="10"/>
        <v>600101400100</v>
      </c>
      <c r="T51" s="8" t="str">
        <f t="shared" si="4"/>
        <v>[600101100100,600101200100,600101300100,600101400100]</v>
      </c>
    </row>
    <row r="52" spans="1:20" x14ac:dyDescent="0.15">
      <c r="A52" s="2">
        <v>680</v>
      </c>
      <c r="B52" s="30" t="s">
        <v>59</v>
      </c>
      <c r="C52" s="8">
        <v>10</v>
      </c>
      <c r="D52" s="12">
        <v>620</v>
      </c>
      <c r="E52" s="12">
        <f t="shared" si="9"/>
        <v>188</v>
      </c>
      <c r="F52" s="15" t="str">
        <f t="shared" si="7"/>
        <v>终极</v>
      </c>
      <c r="G52" s="21">
        <v>80</v>
      </c>
      <c r="H52" s="21">
        <v>0</v>
      </c>
      <c r="I52" s="8">
        <f t="shared" si="6"/>
        <v>9</v>
      </c>
      <c r="K52" s="23">
        <f t="shared" si="5"/>
        <v>1</v>
      </c>
      <c r="L52" s="17">
        <v>47</v>
      </c>
      <c r="M52" s="17">
        <f t="shared" si="1"/>
        <v>3</v>
      </c>
      <c r="N52" s="17">
        <f t="shared" si="2"/>
        <v>0</v>
      </c>
      <c r="O52" s="17">
        <f t="shared" si="3"/>
        <v>1</v>
      </c>
      <c r="P52" s="32">
        <f t="shared" si="10"/>
        <v>600101100100</v>
      </c>
      <c r="Q52" s="32">
        <f t="shared" si="10"/>
        <v>600101200100</v>
      </c>
      <c r="R52" s="32">
        <f t="shared" si="10"/>
        <v>600101300100</v>
      </c>
      <c r="S52" s="32">
        <f t="shared" si="10"/>
        <v>600101400100</v>
      </c>
      <c r="T52" s="8" t="str">
        <f t="shared" si="4"/>
        <v>[600101100100,600101200100,600101300100,600101400100]</v>
      </c>
    </row>
    <row r="53" spans="1:20" x14ac:dyDescent="0.15">
      <c r="A53" s="2">
        <v>800</v>
      </c>
      <c r="B53" s="31" t="s">
        <v>60</v>
      </c>
      <c r="C53" s="8">
        <v>11</v>
      </c>
      <c r="D53" s="12">
        <v>640</v>
      </c>
      <c r="E53" s="12">
        <f t="shared" si="9"/>
        <v>193</v>
      </c>
      <c r="F53" s="15" t="str">
        <f t="shared" si="7"/>
        <v>终极</v>
      </c>
      <c r="G53" s="21">
        <v>80</v>
      </c>
      <c r="H53" s="21">
        <v>0</v>
      </c>
      <c r="I53" s="8">
        <f t="shared" si="6"/>
        <v>9</v>
      </c>
      <c r="K53" s="23">
        <f t="shared" si="5"/>
        <v>1</v>
      </c>
      <c r="L53" s="17">
        <v>48</v>
      </c>
      <c r="M53" s="17">
        <f t="shared" si="1"/>
        <v>3</v>
      </c>
      <c r="N53" s="17">
        <f t="shared" si="2"/>
        <v>0</v>
      </c>
      <c r="O53" s="17">
        <f t="shared" si="3"/>
        <v>1</v>
      </c>
      <c r="P53" s="32">
        <f t="shared" si="10"/>
        <v>600101100100</v>
      </c>
      <c r="Q53" s="32">
        <f t="shared" si="10"/>
        <v>600101200100</v>
      </c>
      <c r="R53" s="32">
        <f t="shared" si="10"/>
        <v>600101300100</v>
      </c>
      <c r="S53" s="32">
        <f t="shared" si="10"/>
        <v>600101400100</v>
      </c>
      <c r="T53" s="8" t="str">
        <f t="shared" si="4"/>
        <v>[600101100100,600101200100,600101300100,600101400100]</v>
      </c>
    </row>
    <row r="54" spans="1:20" x14ac:dyDescent="0.15">
      <c r="A54" s="2">
        <v>940</v>
      </c>
      <c r="B54" s="31" t="s">
        <v>61</v>
      </c>
      <c r="C54" s="8">
        <v>12</v>
      </c>
      <c r="D54" s="12">
        <v>660</v>
      </c>
      <c r="E54" s="12">
        <f t="shared" si="9"/>
        <v>198</v>
      </c>
      <c r="F54" s="15" t="str">
        <f t="shared" si="7"/>
        <v>终极</v>
      </c>
      <c r="G54" s="21">
        <v>80</v>
      </c>
      <c r="H54" s="21">
        <v>0</v>
      </c>
      <c r="I54" s="8">
        <f t="shared" si="6"/>
        <v>9</v>
      </c>
      <c r="K54" s="23">
        <f t="shared" si="5"/>
        <v>1</v>
      </c>
      <c r="L54" s="17">
        <v>49</v>
      </c>
      <c r="M54" s="17">
        <f t="shared" si="1"/>
        <v>3</v>
      </c>
      <c r="N54" s="17">
        <f t="shared" si="2"/>
        <v>0</v>
      </c>
      <c r="O54" s="17">
        <f t="shared" si="3"/>
        <v>1</v>
      </c>
      <c r="P54" s="32">
        <f t="shared" si="10"/>
        <v>600101100100</v>
      </c>
      <c r="Q54" s="32">
        <f t="shared" si="10"/>
        <v>600101200100</v>
      </c>
      <c r="R54" s="32">
        <f t="shared" si="10"/>
        <v>600101300100</v>
      </c>
      <c r="S54" s="32">
        <f t="shared" si="10"/>
        <v>600101400100</v>
      </c>
      <c r="T54" s="8" t="str">
        <f t="shared" si="4"/>
        <v>[600101100100,600101200100,600101300100,600101400100]</v>
      </c>
    </row>
    <row r="55" spans="1:20" x14ac:dyDescent="0.15">
      <c r="D55" s="12">
        <v>680</v>
      </c>
      <c r="E55" s="12">
        <f t="shared" si="9"/>
        <v>203</v>
      </c>
      <c r="F55" s="15" t="str">
        <f t="shared" si="7"/>
        <v>终极+</v>
      </c>
      <c r="G55" s="21">
        <v>80</v>
      </c>
      <c r="H55" s="21">
        <v>0</v>
      </c>
      <c r="I55" s="8">
        <f t="shared" si="6"/>
        <v>10</v>
      </c>
      <c r="K55" s="23">
        <f t="shared" si="5"/>
        <v>1</v>
      </c>
      <c r="L55" s="17">
        <v>50</v>
      </c>
      <c r="M55" s="17">
        <f t="shared" si="1"/>
        <v>3</v>
      </c>
      <c r="N55" s="17">
        <f t="shared" si="2"/>
        <v>0</v>
      </c>
      <c r="O55" s="17">
        <f t="shared" si="3"/>
        <v>1</v>
      </c>
      <c r="P55" s="32">
        <f t="shared" si="10"/>
        <v>600101100100</v>
      </c>
      <c r="Q55" s="32">
        <f t="shared" si="10"/>
        <v>600101200100</v>
      </c>
      <c r="R55" s="32">
        <f t="shared" si="10"/>
        <v>600101300100</v>
      </c>
      <c r="S55" s="32">
        <f t="shared" si="10"/>
        <v>600101400100</v>
      </c>
      <c r="T55" s="8" t="str">
        <f t="shared" si="4"/>
        <v>[600101100100,600101200100,600101300100,600101400100]</v>
      </c>
    </row>
    <row r="56" spans="1:20" x14ac:dyDescent="0.15">
      <c r="D56" s="12">
        <v>700</v>
      </c>
      <c r="E56" s="12">
        <f t="shared" si="9"/>
        <v>208</v>
      </c>
      <c r="F56" s="15" t="str">
        <f t="shared" si="7"/>
        <v>终极+</v>
      </c>
      <c r="G56" s="21">
        <v>80</v>
      </c>
      <c r="H56" s="21">
        <v>0</v>
      </c>
      <c r="I56" s="8">
        <f t="shared" si="6"/>
        <v>10</v>
      </c>
      <c r="K56" s="23">
        <f t="shared" si="5"/>
        <v>1</v>
      </c>
      <c r="L56" s="17">
        <v>51</v>
      </c>
      <c r="M56" s="17">
        <f t="shared" si="1"/>
        <v>3</v>
      </c>
      <c r="N56" s="17">
        <f t="shared" si="2"/>
        <v>0</v>
      </c>
      <c r="O56" s="17">
        <f t="shared" si="3"/>
        <v>1</v>
      </c>
      <c r="P56" s="32">
        <f t="shared" si="10"/>
        <v>600101100100</v>
      </c>
      <c r="Q56" s="32">
        <f t="shared" si="10"/>
        <v>600101200100</v>
      </c>
      <c r="R56" s="32">
        <f t="shared" si="10"/>
        <v>600101300100</v>
      </c>
      <c r="S56" s="32">
        <f t="shared" si="10"/>
        <v>600101400100</v>
      </c>
      <c r="T56" s="8" t="str">
        <f t="shared" si="4"/>
        <v>[600101100100,600101200100,600101300100,600101400100]</v>
      </c>
    </row>
    <row r="57" spans="1:20" x14ac:dyDescent="0.15">
      <c r="D57" s="12">
        <v>720</v>
      </c>
      <c r="E57" s="12">
        <f t="shared" si="9"/>
        <v>213</v>
      </c>
      <c r="F57" s="15" t="str">
        <f t="shared" si="7"/>
        <v>终极+</v>
      </c>
      <c r="G57" s="21">
        <v>80</v>
      </c>
      <c r="H57" s="21">
        <v>0</v>
      </c>
      <c r="I57" s="8">
        <f t="shared" si="6"/>
        <v>10</v>
      </c>
      <c r="K57" s="23">
        <f t="shared" si="5"/>
        <v>1</v>
      </c>
      <c r="L57" s="17">
        <v>52</v>
      </c>
      <c r="M57" s="17">
        <f t="shared" si="1"/>
        <v>3</v>
      </c>
      <c r="N57" s="17">
        <f t="shared" si="2"/>
        <v>0</v>
      </c>
      <c r="O57" s="17">
        <f t="shared" si="3"/>
        <v>1</v>
      </c>
      <c r="P57" s="32">
        <f t="shared" si="10"/>
        <v>600101100100</v>
      </c>
      <c r="Q57" s="32">
        <f t="shared" si="10"/>
        <v>600101200100</v>
      </c>
      <c r="R57" s="32">
        <f t="shared" si="10"/>
        <v>600101300100</v>
      </c>
      <c r="S57" s="32">
        <f t="shared" si="10"/>
        <v>600101400100</v>
      </c>
      <c r="T57" s="8" t="str">
        <f t="shared" si="4"/>
        <v>[600101100100,600101200100,600101300100,600101400100]</v>
      </c>
    </row>
    <row r="58" spans="1:20" x14ac:dyDescent="0.15">
      <c r="D58" s="12">
        <v>740</v>
      </c>
      <c r="E58" s="12">
        <f t="shared" si="9"/>
        <v>218</v>
      </c>
      <c r="F58" s="15" t="str">
        <f t="shared" si="7"/>
        <v>终极+</v>
      </c>
      <c r="G58" s="21">
        <v>90</v>
      </c>
      <c r="H58" s="21">
        <v>0</v>
      </c>
      <c r="I58" s="8">
        <f t="shared" si="6"/>
        <v>10</v>
      </c>
      <c r="K58" s="23">
        <f t="shared" si="5"/>
        <v>1</v>
      </c>
      <c r="L58" s="17">
        <v>53</v>
      </c>
      <c r="M58" s="17">
        <f t="shared" si="1"/>
        <v>4</v>
      </c>
      <c r="N58" s="17">
        <f t="shared" si="2"/>
        <v>0</v>
      </c>
      <c r="O58" s="17">
        <f t="shared" si="3"/>
        <v>1</v>
      </c>
      <c r="P58" s="32">
        <f t="shared" si="10"/>
        <v>600101100100</v>
      </c>
      <c r="Q58" s="32">
        <f t="shared" si="10"/>
        <v>600101200100</v>
      </c>
      <c r="R58" s="32">
        <f t="shared" si="10"/>
        <v>600101300100</v>
      </c>
      <c r="S58" s="32">
        <f t="shared" si="10"/>
        <v>600101400100</v>
      </c>
      <c r="T58" s="8" t="str">
        <f t="shared" si="4"/>
        <v>[600101100100,600101200100,600101300100,600101400100]</v>
      </c>
    </row>
    <row r="59" spans="1:20" x14ac:dyDescent="0.15">
      <c r="D59" s="12">
        <v>760</v>
      </c>
      <c r="E59" s="12">
        <f t="shared" si="9"/>
        <v>223</v>
      </c>
      <c r="F59" s="15" t="str">
        <f t="shared" si="7"/>
        <v>终极+</v>
      </c>
      <c r="G59" s="21">
        <v>90</v>
      </c>
      <c r="H59" s="21">
        <v>1</v>
      </c>
      <c r="I59" s="8">
        <f t="shared" si="6"/>
        <v>10</v>
      </c>
      <c r="K59" s="23">
        <f t="shared" si="5"/>
        <v>1</v>
      </c>
      <c r="L59" s="17">
        <v>54</v>
      </c>
      <c r="M59" s="17">
        <f t="shared" si="1"/>
        <v>4</v>
      </c>
      <c r="N59" s="17">
        <f t="shared" si="2"/>
        <v>0</v>
      </c>
      <c r="O59" s="17">
        <f t="shared" si="3"/>
        <v>1</v>
      </c>
      <c r="P59" s="32">
        <f t="shared" si="10"/>
        <v>600101100100</v>
      </c>
      <c r="Q59" s="32">
        <f t="shared" si="10"/>
        <v>600101200100</v>
      </c>
      <c r="R59" s="32">
        <f t="shared" si="10"/>
        <v>600101300100</v>
      </c>
      <c r="S59" s="32">
        <f t="shared" si="10"/>
        <v>600101400100</v>
      </c>
      <c r="T59" s="8" t="str">
        <f t="shared" si="4"/>
        <v>[600101100100,600101200100,600101300100,600101400100]</v>
      </c>
    </row>
    <row r="60" spans="1:20" x14ac:dyDescent="0.15">
      <c r="D60" s="12">
        <v>780</v>
      </c>
      <c r="E60" s="12">
        <f t="shared" si="9"/>
        <v>228</v>
      </c>
      <c r="F60" s="15" t="str">
        <f t="shared" si="7"/>
        <v>终极+</v>
      </c>
      <c r="G60" s="21">
        <v>90</v>
      </c>
      <c r="H60" s="21">
        <v>2</v>
      </c>
      <c r="I60" s="8">
        <f t="shared" si="6"/>
        <v>10</v>
      </c>
      <c r="K60" s="23">
        <f t="shared" si="5"/>
        <v>1</v>
      </c>
      <c r="L60" s="17">
        <v>55</v>
      </c>
      <c r="M60" s="17">
        <f t="shared" si="1"/>
        <v>4</v>
      </c>
      <c r="N60" s="17">
        <f t="shared" si="2"/>
        <v>0</v>
      </c>
      <c r="O60" s="17">
        <f t="shared" si="3"/>
        <v>1</v>
      </c>
      <c r="P60" s="32">
        <f t="shared" si="10"/>
        <v>600101100100</v>
      </c>
      <c r="Q60" s="32">
        <f t="shared" si="10"/>
        <v>600101200100</v>
      </c>
      <c r="R60" s="32">
        <f t="shared" si="10"/>
        <v>600101300100</v>
      </c>
      <c r="S60" s="32">
        <f t="shared" si="10"/>
        <v>600101400100</v>
      </c>
      <c r="T60" s="8" t="str">
        <f t="shared" si="4"/>
        <v>[600101100100,600101200100,600101300100,600101400100]</v>
      </c>
    </row>
    <row r="61" spans="1:20" x14ac:dyDescent="0.15">
      <c r="D61" s="12">
        <v>800</v>
      </c>
      <c r="E61" s="12">
        <f t="shared" si="9"/>
        <v>233</v>
      </c>
      <c r="F61" s="16" t="str">
        <f t="shared" si="7"/>
        <v>巅峰</v>
      </c>
      <c r="G61" s="21">
        <v>90</v>
      </c>
      <c r="H61" s="21">
        <v>3</v>
      </c>
      <c r="I61" s="8">
        <f t="shared" si="6"/>
        <v>11</v>
      </c>
      <c r="K61" s="23">
        <f t="shared" si="5"/>
        <v>1</v>
      </c>
      <c r="L61" s="17">
        <v>56</v>
      </c>
      <c r="M61" s="17">
        <f t="shared" si="1"/>
        <v>4</v>
      </c>
      <c r="N61" s="17">
        <f t="shared" si="2"/>
        <v>0</v>
      </c>
      <c r="O61" s="17">
        <f t="shared" si="3"/>
        <v>1</v>
      </c>
      <c r="P61" s="32">
        <f t="shared" si="10"/>
        <v>600101100100</v>
      </c>
      <c r="Q61" s="32">
        <f t="shared" si="10"/>
        <v>600101200100</v>
      </c>
      <c r="R61" s="32">
        <f t="shared" si="10"/>
        <v>600101300100</v>
      </c>
      <c r="S61" s="32">
        <f t="shared" si="10"/>
        <v>600101400100</v>
      </c>
      <c r="T61" s="8" t="str">
        <f t="shared" si="4"/>
        <v>[600101100100,600101200100,600101300100,600101400100]</v>
      </c>
    </row>
    <row r="62" spans="1:20" x14ac:dyDescent="0.15">
      <c r="D62" s="12">
        <v>820</v>
      </c>
      <c r="E62" s="12">
        <f t="shared" si="9"/>
        <v>238</v>
      </c>
      <c r="F62" s="16" t="str">
        <f t="shared" si="7"/>
        <v>巅峰</v>
      </c>
      <c r="G62" s="21">
        <v>90</v>
      </c>
      <c r="H62" s="21">
        <v>4</v>
      </c>
      <c r="I62" s="8">
        <f t="shared" si="6"/>
        <v>11</v>
      </c>
      <c r="K62" s="23">
        <f t="shared" si="5"/>
        <v>1</v>
      </c>
      <c r="L62" s="17">
        <v>57</v>
      </c>
      <c r="M62" s="17">
        <f t="shared" si="1"/>
        <v>4</v>
      </c>
      <c r="N62" s="17">
        <f t="shared" si="2"/>
        <v>0</v>
      </c>
      <c r="O62" s="17">
        <f t="shared" si="3"/>
        <v>10</v>
      </c>
      <c r="P62" s="32">
        <f t="shared" si="10"/>
        <v>600201101000</v>
      </c>
      <c r="Q62" s="32">
        <f t="shared" si="10"/>
        <v>600201201000</v>
      </c>
      <c r="R62" s="32">
        <f t="shared" si="10"/>
        <v>600201301000</v>
      </c>
      <c r="S62" s="32">
        <f t="shared" si="10"/>
        <v>600201401000</v>
      </c>
      <c r="T62" s="8" t="str">
        <f t="shared" si="4"/>
        <v>[600201101000,600201201000,600201301000,600201401000]</v>
      </c>
    </row>
    <row r="63" spans="1:20" x14ac:dyDescent="0.15">
      <c r="D63" s="12">
        <v>840</v>
      </c>
      <c r="E63" s="12">
        <f t="shared" si="9"/>
        <v>243</v>
      </c>
      <c r="F63" s="16" t="str">
        <f t="shared" si="7"/>
        <v>巅峰</v>
      </c>
      <c r="G63" s="21">
        <v>90</v>
      </c>
      <c r="H63" s="21">
        <v>5</v>
      </c>
      <c r="I63" s="8">
        <f t="shared" si="6"/>
        <v>11</v>
      </c>
      <c r="K63" s="23">
        <f t="shared" si="5"/>
        <v>1</v>
      </c>
      <c r="L63" s="17">
        <v>58</v>
      </c>
      <c r="M63" s="17">
        <f t="shared" si="1"/>
        <v>4</v>
      </c>
      <c r="N63" s="17">
        <f t="shared" si="2"/>
        <v>0</v>
      </c>
      <c r="O63" s="17">
        <f t="shared" si="3"/>
        <v>10</v>
      </c>
      <c r="P63" s="32">
        <f t="shared" si="10"/>
        <v>600201101000</v>
      </c>
      <c r="Q63" s="32">
        <f t="shared" si="10"/>
        <v>600201201000</v>
      </c>
      <c r="R63" s="32">
        <f t="shared" si="10"/>
        <v>600201301000</v>
      </c>
      <c r="S63" s="32">
        <f t="shared" si="10"/>
        <v>600201401000</v>
      </c>
      <c r="T63" s="8" t="str">
        <f t="shared" si="4"/>
        <v>[600201101000,600201201000,600201301000,600201401000]</v>
      </c>
    </row>
    <row r="64" spans="1:20" x14ac:dyDescent="0.15">
      <c r="D64" s="12">
        <v>860</v>
      </c>
      <c r="E64" s="12">
        <f t="shared" si="9"/>
        <v>248</v>
      </c>
      <c r="F64" s="16" t="str">
        <f t="shared" si="7"/>
        <v>巅峰</v>
      </c>
      <c r="G64" s="21">
        <v>90</v>
      </c>
      <c r="H64" s="21">
        <v>5</v>
      </c>
      <c r="I64" s="8">
        <f t="shared" si="6"/>
        <v>11</v>
      </c>
      <c r="K64" s="23">
        <f t="shared" si="5"/>
        <v>1</v>
      </c>
      <c r="L64" s="17">
        <v>59</v>
      </c>
      <c r="M64" s="17">
        <f t="shared" si="1"/>
        <v>4</v>
      </c>
      <c r="N64" s="17">
        <f t="shared" si="2"/>
        <v>0</v>
      </c>
      <c r="O64" s="17">
        <f t="shared" si="3"/>
        <v>10</v>
      </c>
      <c r="P64" s="32">
        <f t="shared" si="10"/>
        <v>600201101000</v>
      </c>
      <c r="Q64" s="32">
        <f t="shared" si="10"/>
        <v>600201201000</v>
      </c>
      <c r="R64" s="32">
        <f t="shared" si="10"/>
        <v>600201301000</v>
      </c>
      <c r="S64" s="32">
        <f t="shared" si="10"/>
        <v>600201401000</v>
      </c>
      <c r="T64" s="8" t="str">
        <f t="shared" si="4"/>
        <v>[600201101000,600201201000,600201301000,600201401000]</v>
      </c>
    </row>
    <row r="65" spans="4:20" x14ac:dyDescent="0.15">
      <c r="D65" s="12">
        <v>880</v>
      </c>
      <c r="E65" s="12">
        <f t="shared" si="9"/>
        <v>250</v>
      </c>
      <c r="F65" s="16" t="str">
        <f t="shared" si="7"/>
        <v>巅峰</v>
      </c>
      <c r="G65" s="21">
        <v>90</v>
      </c>
      <c r="H65" s="21">
        <v>5</v>
      </c>
      <c r="I65" s="8">
        <f t="shared" si="6"/>
        <v>11</v>
      </c>
      <c r="K65" s="23">
        <f t="shared" si="5"/>
        <v>1</v>
      </c>
      <c r="L65" s="17">
        <v>60</v>
      </c>
      <c r="M65" s="17">
        <f t="shared" si="1"/>
        <v>4</v>
      </c>
      <c r="N65" s="17">
        <f t="shared" si="2"/>
        <v>0</v>
      </c>
      <c r="O65" s="17">
        <f t="shared" si="3"/>
        <v>10</v>
      </c>
      <c r="P65" s="32">
        <f t="shared" si="10"/>
        <v>600201101000</v>
      </c>
      <c r="Q65" s="32">
        <f t="shared" si="10"/>
        <v>600201201000</v>
      </c>
      <c r="R65" s="32">
        <f t="shared" si="10"/>
        <v>600201301000</v>
      </c>
      <c r="S65" s="32">
        <f t="shared" si="10"/>
        <v>600201401000</v>
      </c>
      <c r="T65" s="8" t="str">
        <f t="shared" si="4"/>
        <v>[600201101000,600201201000,600201301000,600201401000]</v>
      </c>
    </row>
    <row r="66" spans="4:20" x14ac:dyDescent="0.15">
      <c r="D66" s="12">
        <v>900</v>
      </c>
      <c r="E66" s="12">
        <f t="shared" si="9"/>
        <v>250</v>
      </c>
      <c r="F66" s="16" t="str">
        <f t="shared" si="7"/>
        <v>巅峰</v>
      </c>
      <c r="G66" s="21">
        <v>90</v>
      </c>
      <c r="H66" s="21">
        <v>5</v>
      </c>
      <c r="I66" s="8">
        <f t="shared" si="6"/>
        <v>11</v>
      </c>
      <c r="K66" s="23">
        <f t="shared" si="5"/>
        <v>1</v>
      </c>
      <c r="L66" s="17">
        <v>61</v>
      </c>
      <c r="M66" s="17">
        <f t="shared" si="1"/>
        <v>4</v>
      </c>
      <c r="N66" s="17">
        <f t="shared" si="2"/>
        <v>0</v>
      </c>
      <c r="O66" s="17">
        <f t="shared" si="3"/>
        <v>10</v>
      </c>
      <c r="P66" s="32">
        <f t="shared" si="10"/>
        <v>600201101000</v>
      </c>
      <c r="Q66" s="32">
        <f t="shared" si="10"/>
        <v>600201201000</v>
      </c>
      <c r="R66" s="32">
        <f t="shared" si="10"/>
        <v>600201301000</v>
      </c>
      <c r="S66" s="32">
        <f t="shared" si="10"/>
        <v>600201401000</v>
      </c>
      <c r="T66" s="8" t="str">
        <f t="shared" si="4"/>
        <v>[600201101000,600201201000,600201301000,600201401000]</v>
      </c>
    </row>
    <row r="67" spans="4:20" x14ac:dyDescent="0.15">
      <c r="D67" s="12">
        <v>920</v>
      </c>
      <c r="E67" s="12">
        <f t="shared" si="9"/>
        <v>250</v>
      </c>
      <c r="F67" s="16" t="str">
        <f t="shared" si="7"/>
        <v>巅峰</v>
      </c>
      <c r="G67" s="21">
        <v>90</v>
      </c>
      <c r="H67" s="21">
        <v>5</v>
      </c>
      <c r="I67" s="8">
        <f t="shared" si="6"/>
        <v>11</v>
      </c>
      <c r="K67" s="23">
        <f t="shared" si="5"/>
        <v>1</v>
      </c>
      <c r="L67" s="17">
        <v>62</v>
      </c>
      <c r="M67" s="17">
        <f t="shared" si="1"/>
        <v>4</v>
      </c>
      <c r="N67" s="17">
        <f t="shared" si="2"/>
        <v>0</v>
      </c>
      <c r="O67" s="17">
        <f t="shared" si="3"/>
        <v>10</v>
      </c>
      <c r="P67" s="32">
        <f t="shared" si="10"/>
        <v>600201101000</v>
      </c>
      <c r="Q67" s="32">
        <f t="shared" si="10"/>
        <v>600201201000</v>
      </c>
      <c r="R67" s="32">
        <f t="shared" si="10"/>
        <v>600201301000</v>
      </c>
      <c r="S67" s="32">
        <f t="shared" si="10"/>
        <v>600201401000</v>
      </c>
      <c r="T67" s="8" t="str">
        <f t="shared" si="4"/>
        <v>[600201101000,600201201000,600201301000,600201401000]</v>
      </c>
    </row>
    <row r="68" spans="4:20" x14ac:dyDescent="0.15">
      <c r="D68" s="12">
        <v>940</v>
      </c>
      <c r="E68" s="12">
        <f t="shared" si="9"/>
        <v>250</v>
      </c>
      <c r="F68" s="16" t="str">
        <f t="shared" si="7"/>
        <v>巅峰+</v>
      </c>
      <c r="G68" s="21">
        <v>100</v>
      </c>
      <c r="H68" s="21">
        <v>5</v>
      </c>
      <c r="I68" s="8">
        <f t="shared" si="6"/>
        <v>12</v>
      </c>
      <c r="K68" s="23">
        <f t="shared" si="5"/>
        <v>1</v>
      </c>
      <c r="L68" s="17">
        <v>63</v>
      </c>
      <c r="M68" s="17">
        <f t="shared" si="1"/>
        <v>4</v>
      </c>
      <c r="N68" s="17">
        <f t="shared" si="2"/>
        <v>0</v>
      </c>
      <c r="O68" s="17">
        <f t="shared" si="3"/>
        <v>10</v>
      </c>
      <c r="P68" s="32">
        <f t="shared" si="10"/>
        <v>600201101000</v>
      </c>
      <c r="Q68" s="32">
        <f t="shared" si="10"/>
        <v>600201201000</v>
      </c>
      <c r="R68" s="32">
        <f t="shared" si="10"/>
        <v>600201301000</v>
      </c>
      <c r="S68" s="32">
        <f t="shared" si="10"/>
        <v>600201401000</v>
      </c>
      <c r="T68" s="8" t="str">
        <f t="shared" si="4"/>
        <v>[600201101000,600201201000,600201301000,600201401000]</v>
      </c>
    </row>
    <row r="69" spans="4:20" x14ac:dyDescent="0.15">
      <c r="D69" s="12">
        <v>960</v>
      </c>
      <c r="E69" s="12">
        <f t="shared" si="9"/>
        <v>250</v>
      </c>
      <c r="F69" s="16" t="str">
        <f t="shared" si="7"/>
        <v>巅峰+</v>
      </c>
      <c r="G69" s="21">
        <v>100</v>
      </c>
      <c r="H69" s="21">
        <v>5</v>
      </c>
      <c r="I69" s="8">
        <f t="shared" si="6"/>
        <v>12</v>
      </c>
      <c r="K69" s="23">
        <f t="shared" si="5"/>
        <v>1</v>
      </c>
      <c r="L69" s="17">
        <v>64</v>
      </c>
      <c r="M69" s="17">
        <f t="shared" si="1"/>
        <v>4</v>
      </c>
      <c r="N69" s="17">
        <f t="shared" si="2"/>
        <v>0</v>
      </c>
      <c r="O69" s="17">
        <f t="shared" si="3"/>
        <v>10</v>
      </c>
      <c r="P69" s="32">
        <f t="shared" si="10"/>
        <v>600201101000</v>
      </c>
      <c r="Q69" s="32">
        <f t="shared" si="10"/>
        <v>600201201000</v>
      </c>
      <c r="R69" s="32">
        <f t="shared" si="10"/>
        <v>600201301000</v>
      </c>
      <c r="S69" s="32">
        <f t="shared" si="10"/>
        <v>600201401000</v>
      </c>
      <c r="T69" s="8" t="str">
        <f t="shared" si="4"/>
        <v>[600201101000,600201201000,600201301000,600201401000]</v>
      </c>
    </row>
    <row r="70" spans="4:20" x14ac:dyDescent="0.15">
      <c r="D70" s="12">
        <v>980</v>
      </c>
      <c r="E70" s="12">
        <f t="shared" si="9"/>
        <v>250</v>
      </c>
      <c r="F70" s="16" t="str">
        <f t="shared" si="7"/>
        <v>巅峰+</v>
      </c>
      <c r="G70" s="21">
        <v>100</v>
      </c>
      <c r="H70" s="21">
        <v>5</v>
      </c>
      <c r="I70" s="8">
        <f t="shared" si="6"/>
        <v>12</v>
      </c>
      <c r="K70" s="23">
        <f t="shared" si="5"/>
        <v>1</v>
      </c>
      <c r="L70" s="17">
        <v>65</v>
      </c>
      <c r="M70" s="17">
        <f t="shared" si="1"/>
        <v>4</v>
      </c>
      <c r="N70" s="17">
        <f t="shared" si="2"/>
        <v>0</v>
      </c>
      <c r="O70" s="17">
        <f t="shared" si="3"/>
        <v>10</v>
      </c>
      <c r="P70" s="32">
        <f t="shared" ref="P70:R89" si="11">IF($O70=0,"",10^2*(60*10^8+_xlfn.XLOOKUP($O70,$B$22:$B$33,$C$22:$C$33,,1)*10^6+0*10^5+$K70*10^4+P$4*10^3+$O70))</f>
        <v>600201101000</v>
      </c>
      <c r="Q70" s="32">
        <f t="shared" si="11"/>
        <v>600201201000</v>
      </c>
      <c r="R70" s="32">
        <f t="shared" si="11"/>
        <v>600201301000</v>
      </c>
      <c r="S70" s="32">
        <f t="shared" ref="S70" si="12">IF($O70=0,"",10^2*(60*10^8+_xlfn.XLOOKUP($O70,$B$22:$B$33,$C$22:$C$33,,1)*10^6+0*10^5+$K70*10^4+S$4*10^3+$O70))</f>
        <v>600201401000</v>
      </c>
      <c r="T70" s="8" t="str">
        <f t="shared" si="4"/>
        <v>[600201101000,600201201000,600201301000,600201401000]</v>
      </c>
    </row>
    <row r="71" spans="4:20" x14ac:dyDescent="0.15">
      <c r="D71" s="12">
        <v>1000</v>
      </c>
      <c r="E71" s="12">
        <f t="shared" si="9"/>
        <v>250</v>
      </c>
      <c r="F71" s="16" t="str">
        <f t="shared" si="7"/>
        <v>巅峰+</v>
      </c>
      <c r="G71" s="21">
        <v>100</v>
      </c>
      <c r="H71" s="21">
        <v>5</v>
      </c>
      <c r="I71" s="8">
        <f t="shared" si="6"/>
        <v>12</v>
      </c>
      <c r="K71" s="23">
        <f t="shared" si="5"/>
        <v>1</v>
      </c>
      <c r="L71" s="17">
        <v>66</v>
      </c>
      <c r="M71" s="17">
        <f t="shared" ref="M71:M134" si="13">_xlfn.XLOOKUP(L71,$E$8:$E$70,$I$8:$I$70,,-1)</f>
        <v>4</v>
      </c>
      <c r="N71" s="17">
        <f t="shared" ref="N71:N134" si="14">_xlfn.XLOOKUP(L71,$E$8:$E$127,$H$8:$H$127,,-1)</f>
        <v>0</v>
      </c>
      <c r="O71" s="17">
        <f t="shared" ref="O71:O134" si="15">_xlfn.XLOOKUP(L71,$E$8:$E$70,$G$8:$G$70,,-1)</f>
        <v>10</v>
      </c>
      <c r="P71" s="32">
        <f t="shared" si="11"/>
        <v>600201101000</v>
      </c>
      <c r="Q71" s="32">
        <f t="shared" si="11"/>
        <v>600201201000</v>
      </c>
      <c r="R71" s="32">
        <f t="shared" si="11"/>
        <v>600201301000</v>
      </c>
      <c r="S71" s="32">
        <f t="shared" ref="S71:S102" si="16">IF($O71=0,"",10^2*(60*10^8+_xlfn.XLOOKUP($O71,$B$22:$B$33,$C$22:$C$33,,1)*10^6+0*10^5+$K71*10^4+S$4*10^3+$O71))</f>
        <v>600201401000</v>
      </c>
      <c r="T71" s="8" t="str">
        <f t="shared" ref="T71:T134" si="17">$A$1&amp;_xlfn.TEXTJOIN($C$1,1,P71:S71)&amp;$A$2</f>
        <v>[600201101000,600201201000,600201301000,600201401000]</v>
      </c>
    </row>
    <row r="72" spans="4:20" x14ac:dyDescent="0.15">
      <c r="D72" s="12">
        <v>1000</v>
      </c>
      <c r="E72" s="12">
        <f t="shared" si="9"/>
        <v>250</v>
      </c>
      <c r="F72" s="16" t="str">
        <f t="shared" si="7"/>
        <v>巅峰+</v>
      </c>
      <c r="G72" s="21">
        <v>120</v>
      </c>
      <c r="H72" s="21">
        <v>5</v>
      </c>
      <c r="I72" s="8">
        <f t="shared" si="6"/>
        <v>12</v>
      </c>
      <c r="K72" s="23">
        <f t="shared" ref="K72:K135" si="18">K71</f>
        <v>1</v>
      </c>
      <c r="L72" s="17">
        <v>67</v>
      </c>
      <c r="M72" s="17">
        <f t="shared" si="13"/>
        <v>4</v>
      </c>
      <c r="N72" s="17">
        <f t="shared" si="14"/>
        <v>0</v>
      </c>
      <c r="O72" s="17">
        <f t="shared" si="15"/>
        <v>10</v>
      </c>
      <c r="P72" s="32">
        <f t="shared" si="11"/>
        <v>600201101000</v>
      </c>
      <c r="Q72" s="32">
        <f t="shared" si="11"/>
        <v>600201201000</v>
      </c>
      <c r="R72" s="32">
        <f t="shared" si="11"/>
        <v>600201301000</v>
      </c>
      <c r="S72" s="32">
        <f t="shared" si="16"/>
        <v>600201401000</v>
      </c>
      <c r="T72" s="8" t="str">
        <f t="shared" si="17"/>
        <v>[600201101000,600201201000,600201301000,600201401000]</v>
      </c>
    </row>
    <row r="73" spans="4:20" x14ac:dyDescent="0.15">
      <c r="D73" s="12">
        <v>1000</v>
      </c>
      <c r="E73" s="12">
        <f t="shared" si="9"/>
        <v>250</v>
      </c>
      <c r="F73" s="16" t="str">
        <f t="shared" ref="F73:F127" si="19">_xlfn.XLOOKUP(D73,$A$43:$A$54,$B$43:$B$54,,-1)</f>
        <v>巅峰+</v>
      </c>
      <c r="G73" s="21">
        <v>120</v>
      </c>
      <c r="H73" s="21">
        <v>5</v>
      </c>
      <c r="I73" s="8">
        <f t="shared" ref="I73:I127" si="20">_xlfn.XLOOKUP($F73,$A$6:$A$17,$B$6:$B$17)</f>
        <v>12</v>
      </c>
      <c r="K73" s="23">
        <f t="shared" si="18"/>
        <v>1</v>
      </c>
      <c r="L73" s="17">
        <v>68</v>
      </c>
      <c r="M73" s="17">
        <f t="shared" si="13"/>
        <v>5</v>
      </c>
      <c r="N73" s="17">
        <f t="shared" si="14"/>
        <v>0</v>
      </c>
      <c r="O73" s="17">
        <f t="shared" si="15"/>
        <v>10</v>
      </c>
      <c r="P73" s="32">
        <f t="shared" si="11"/>
        <v>600201101000</v>
      </c>
      <c r="Q73" s="32">
        <f t="shared" si="11"/>
        <v>600201201000</v>
      </c>
      <c r="R73" s="32">
        <f t="shared" si="11"/>
        <v>600201301000</v>
      </c>
      <c r="S73" s="32">
        <f t="shared" si="16"/>
        <v>600201401000</v>
      </c>
      <c r="T73" s="8" t="str">
        <f t="shared" si="17"/>
        <v>[600201101000,600201201000,600201301000,600201401000]</v>
      </c>
    </row>
    <row r="74" spans="4:20" x14ac:dyDescent="0.15">
      <c r="D74" s="12">
        <v>1000</v>
      </c>
      <c r="E74" s="12">
        <f t="shared" si="9"/>
        <v>250</v>
      </c>
      <c r="F74" s="16" t="str">
        <f t="shared" si="19"/>
        <v>巅峰+</v>
      </c>
      <c r="G74" s="21">
        <v>120</v>
      </c>
      <c r="H74" s="21">
        <v>5</v>
      </c>
      <c r="I74" s="8">
        <f t="shared" si="20"/>
        <v>12</v>
      </c>
      <c r="K74" s="23">
        <f t="shared" si="18"/>
        <v>1</v>
      </c>
      <c r="L74" s="17">
        <v>69</v>
      </c>
      <c r="M74" s="17">
        <f t="shared" si="13"/>
        <v>5</v>
      </c>
      <c r="N74" s="17">
        <f t="shared" si="14"/>
        <v>0</v>
      </c>
      <c r="O74" s="17">
        <f t="shared" si="15"/>
        <v>10</v>
      </c>
      <c r="P74" s="32">
        <f t="shared" si="11"/>
        <v>600201101000</v>
      </c>
      <c r="Q74" s="32">
        <f t="shared" si="11"/>
        <v>600201201000</v>
      </c>
      <c r="R74" s="32">
        <f t="shared" si="11"/>
        <v>600201301000</v>
      </c>
      <c r="S74" s="32">
        <f t="shared" si="16"/>
        <v>600201401000</v>
      </c>
      <c r="T74" s="8" t="str">
        <f t="shared" si="17"/>
        <v>[600201101000,600201201000,600201301000,600201401000]</v>
      </c>
    </row>
    <row r="75" spans="4:20" x14ac:dyDescent="0.15">
      <c r="D75" s="12">
        <v>1000</v>
      </c>
      <c r="E75" s="12">
        <f t="shared" si="9"/>
        <v>250</v>
      </c>
      <c r="F75" s="16" t="str">
        <f t="shared" si="19"/>
        <v>巅峰+</v>
      </c>
      <c r="G75" s="21">
        <v>120</v>
      </c>
      <c r="H75" s="21">
        <v>5</v>
      </c>
      <c r="I75" s="8">
        <f t="shared" si="20"/>
        <v>12</v>
      </c>
      <c r="K75" s="23">
        <f t="shared" si="18"/>
        <v>1</v>
      </c>
      <c r="L75" s="17">
        <v>70</v>
      </c>
      <c r="M75" s="17">
        <f t="shared" si="13"/>
        <v>5</v>
      </c>
      <c r="N75" s="17">
        <f t="shared" si="14"/>
        <v>0</v>
      </c>
      <c r="O75" s="17">
        <f t="shared" si="15"/>
        <v>10</v>
      </c>
      <c r="P75" s="32">
        <f t="shared" si="11"/>
        <v>600201101000</v>
      </c>
      <c r="Q75" s="32">
        <f t="shared" si="11"/>
        <v>600201201000</v>
      </c>
      <c r="R75" s="32">
        <f t="shared" si="11"/>
        <v>600201301000</v>
      </c>
      <c r="S75" s="32">
        <f t="shared" si="16"/>
        <v>600201401000</v>
      </c>
      <c r="T75" s="8" t="str">
        <f t="shared" si="17"/>
        <v>[600201101000,600201201000,600201301000,600201401000]</v>
      </c>
    </row>
    <row r="76" spans="4:20" x14ac:dyDescent="0.15">
      <c r="D76" s="12">
        <v>1000</v>
      </c>
      <c r="E76" s="12">
        <f t="shared" si="9"/>
        <v>250</v>
      </c>
      <c r="F76" s="16" t="str">
        <f t="shared" si="19"/>
        <v>巅峰+</v>
      </c>
      <c r="G76" s="21">
        <v>120</v>
      </c>
      <c r="H76" s="21">
        <v>5</v>
      </c>
      <c r="I76" s="8">
        <f t="shared" si="20"/>
        <v>12</v>
      </c>
      <c r="K76" s="23">
        <f t="shared" si="18"/>
        <v>1</v>
      </c>
      <c r="L76" s="17">
        <v>71</v>
      </c>
      <c r="M76" s="17">
        <f t="shared" si="13"/>
        <v>5</v>
      </c>
      <c r="N76" s="17">
        <f t="shared" si="14"/>
        <v>0</v>
      </c>
      <c r="O76" s="17">
        <f t="shared" si="15"/>
        <v>10</v>
      </c>
      <c r="P76" s="32">
        <f t="shared" si="11"/>
        <v>600201101000</v>
      </c>
      <c r="Q76" s="32">
        <f t="shared" si="11"/>
        <v>600201201000</v>
      </c>
      <c r="R76" s="32">
        <f t="shared" si="11"/>
        <v>600201301000</v>
      </c>
      <c r="S76" s="32">
        <f t="shared" si="16"/>
        <v>600201401000</v>
      </c>
      <c r="T76" s="8" t="str">
        <f t="shared" si="17"/>
        <v>[600201101000,600201201000,600201301000,600201401000]</v>
      </c>
    </row>
    <row r="77" spans="4:20" x14ac:dyDescent="0.15">
      <c r="D77" s="12">
        <v>1000</v>
      </c>
      <c r="E77" s="12">
        <f t="shared" si="9"/>
        <v>250</v>
      </c>
      <c r="F77" s="16" t="str">
        <f t="shared" si="19"/>
        <v>巅峰+</v>
      </c>
      <c r="G77" s="21">
        <v>120</v>
      </c>
      <c r="H77" s="21">
        <v>5</v>
      </c>
      <c r="I77" s="8">
        <f t="shared" si="20"/>
        <v>12</v>
      </c>
      <c r="K77" s="23">
        <f t="shared" si="18"/>
        <v>1</v>
      </c>
      <c r="L77" s="17">
        <v>72</v>
      </c>
      <c r="M77" s="17">
        <f t="shared" si="13"/>
        <v>5</v>
      </c>
      <c r="N77" s="17">
        <f t="shared" si="14"/>
        <v>0</v>
      </c>
      <c r="O77" s="17">
        <f t="shared" si="15"/>
        <v>10</v>
      </c>
      <c r="P77" s="32">
        <f t="shared" si="11"/>
        <v>600201101000</v>
      </c>
      <c r="Q77" s="32">
        <f t="shared" si="11"/>
        <v>600201201000</v>
      </c>
      <c r="R77" s="32">
        <f t="shared" si="11"/>
        <v>600201301000</v>
      </c>
      <c r="S77" s="32">
        <f t="shared" si="16"/>
        <v>600201401000</v>
      </c>
      <c r="T77" s="8" t="str">
        <f t="shared" si="17"/>
        <v>[600201101000,600201201000,600201301000,600201401000]</v>
      </c>
    </row>
    <row r="78" spans="4:20" x14ac:dyDescent="0.15">
      <c r="D78" s="12">
        <v>1000</v>
      </c>
      <c r="E78" s="12">
        <f t="shared" si="9"/>
        <v>250</v>
      </c>
      <c r="F78" s="16" t="str">
        <f t="shared" si="19"/>
        <v>巅峰+</v>
      </c>
      <c r="G78" s="21">
        <v>120</v>
      </c>
      <c r="H78" s="21">
        <v>5</v>
      </c>
      <c r="I78" s="8">
        <f t="shared" si="20"/>
        <v>12</v>
      </c>
      <c r="K78" s="23">
        <f t="shared" si="18"/>
        <v>1</v>
      </c>
      <c r="L78" s="17">
        <v>73</v>
      </c>
      <c r="M78" s="17">
        <f t="shared" si="13"/>
        <v>5</v>
      </c>
      <c r="N78" s="17">
        <f t="shared" si="14"/>
        <v>0</v>
      </c>
      <c r="O78" s="17">
        <f t="shared" si="15"/>
        <v>10</v>
      </c>
      <c r="P78" s="32">
        <f t="shared" si="11"/>
        <v>600201101000</v>
      </c>
      <c r="Q78" s="32">
        <f t="shared" si="11"/>
        <v>600201201000</v>
      </c>
      <c r="R78" s="32">
        <f t="shared" si="11"/>
        <v>600201301000</v>
      </c>
      <c r="S78" s="32">
        <f t="shared" si="16"/>
        <v>600201401000</v>
      </c>
      <c r="T78" s="8" t="str">
        <f t="shared" si="17"/>
        <v>[600201101000,600201201000,600201301000,600201401000]</v>
      </c>
    </row>
    <row r="79" spans="4:20" x14ac:dyDescent="0.15">
      <c r="D79" s="12">
        <v>1000</v>
      </c>
      <c r="E79" s="12">
        <f t="shared" si="9"/>
        <v>250</v>
      </c>
      <c r="F79" s="16" t="str">
        <f t="shared" si="19"/>
        <v>巅峰+</v>
      </c>
      <c r="G79" s="21">
        <v>120</v>
      </c>
      <c r="H79" s="21">
        <v>5</v>
      </c>
      <c r="I79" s="8">
        <f t="shared" si="20"/>
        <v>12</v>
      </c>
      <c r="K79" s="23">
        <f t="shared" si="18"/>
        <v>1</v>
      </c>
      <c r="L79" s="17">
        <v>74</v>
      </c>
      <c r="M79" s="17">
        <f t="shared" si="13"/>
        <v>5</v>
      </c>
      <c r="N79" s="17">
        <f t="shared" si="14"/>
        <v>0</v>
      </c>
      <c r="O79" s="17">
        <f t="shared" si="15"/>
        <v>10</v>
      </c>
      <c r="P79" s="32">
        <f t="shared" si="11"/>
        <v>600201101000</v>
      </c>
      <c r="Q79" s="32">
        <f t="shared" si="11"/>
        <v>600201201000</v>
      </c>
      <c r="R79" s="32">
        <f t="shared" si="11"/>
        <v>600201301000</v>
      </c>
      <c r="S79" s="32">
        <f t="shared" si="16"/>
        <v>600201401000</v>
      </c>
      <c r="T79" s="8" t="str">
        <f t="shared" si="17"/>
        <v>[600201101000,600201201000,600201301000,600201401000]</v>
      </c>
    </row>
    <row r="80" spans="4:20" x14ac:dyDescent="0.15">
      <c r="D80" s="12">
        <v>1000</v>
      </c>
      <c r="E80" s="12">
        <f t="shared" si="9"/>
        <v>250</v>
      </c>
      <c r="F80" s="16" t="str">
        <f t="shared" si="19"/>
        <v>巅峰+</v>
      </c>
      <c r="G80" s="21">
        <v>120</v>
      </c>
      <c r="H80" s="21">
        <v>5</v>
      </c>
      <c r="I80" s="8">
        <f t="shared" si="20"/>
        <v>12</v>
      </c>
      <c r="K80" s="23">
        <f t="shared" si="18"/>
        <v>1</v>
      </c>
      <c r="L80" s="17">
        <v>75</v>
      </c>
      <c r="M80" s="17">
        <f t="shared" si="13"/>
        <v>5</v>
      </c>
      <c r="N80" s="17">
        <f t="shared" si="14"/>
        <v>0</v>
      </c>
      <c r="O80" s="17">
        <f t="shared" si="15"/>
        <v>10</v>
      </c>
      <c r="P80" s="32">
        <f t="shared" si="11"/>
        <v>600201101000</v>
      </c>
      <c r="Q80" s="32">
        <f t="shared" si="11"/>
        <v>600201201000</v>
      </c>
      <c r="R80" s="32">
        <f t="shared" si="11"/>
        <v>600201301000</v>
      </c>
      <c r="S80" s="32">
        <f t="shared" si="16"/>
        <v>600201401000</v>
      </c>
      <c r="T80" s="8" t="str">
        <f t="shared" si="17"/>
        <v>[600201101000,600201201000,600201301000,600201401000]</v>
      </c>
    </row>
    <row r="81" spans="4:20" x14ac:dyDescent="0.15">
      <c r="D81" s="12">
        <v>1000</v>
      </c>
      <c r="E81" s="12">
        <f t="shared" si="9"/>
        <v>250</v>
      </c>
      <c r="F81" s="16" t="str">
        <f t="shared" si="19"/>
        <v>巅峰+</v>
      </c>
      <c r="G81" s="21">
        <v>120</v>
      </c>
      <c r="H81" s="21">
        <v>5</v>
      </c>
      <c r="I81" s="8">
        <f t="shared" si="20"/>
        <v>12</v>
      </c>
      <c r="K81" s="23">
        <f t="shared" si="18"/>
        <v>1</v>
      </c>
      <c r="L81" s="17">
        <v>76</v>
      </c>
      <c r="M81" s="17">
        <f t="shared" si="13"/>
        <v>5</v>
      </c>
      <c r="N81" s="17">
        <f t="shared" si="14"/>
        <v>0</v>
      </c>
      <c r="O81" s="17">
        <f t="shared" si="15"/>
        <v>10</v>
      </c>
      <c r="P81" s="32">
        <f t="shared" si="11"/>
        <v>600201101000</v>
      </c>
      <c r="Q81" s="32">
        <f t="shared" si="11"/>
        <v>600201201000</v>
      </c>
      <c r="R81" s="32">
        <f t="shared" si="11"/>
        <v>600201301000</v>
      </c>
      <c r="S81" s="32">
        <f t="shared" si="16"/>
        <v>600201401000</v>
      </c>
      <c r="T81" s="8" t="str">
        <f t="shared" si="17"/>
        <v>[600201101000,600201201000,600201301000,600201401000]</v>
      </c>
    </row>
    <row r="82" spans="4:20" x14ac:dyDescent="0.15">
      <c r="D82" s="12">
        <v>1000</v>
      </c>
      <c r="E82" s="12">
        <f t="shared" si="9"/>
        <v>250</v>
      </c>
      <c r="F82" s="16" t="str">
        <f t="shared" si="19"/>
        <v>巅峰+</v>
      </c>
      <c r="G82" s="21">
        <v>120</v>
      </c>
      <c r="H82" s="21">
        <v>5</v>
      </c>
      <c r="I82" s="8">
        <f t="shared" si="20"/>
        <v>12</v>
      </c>
      <c r="K82" s="23">
        <f t="shared" si="18"/>
        <v>1</v>
      </c>
      <c r="L82" s="17">
        <v>77</v>
      </c>
      <c r="M82" s="17">
        <f t="shared" si="13"/>
        <v>5</v>
      </c>
      <c r="N82" s="17">
        <f t="shared" si="14"/>
        <v>0</v>
      </c>
      <c r="O82" s="17">
        <f t="shared" si="15"/>
        <v>10</v>
      </c>
      <c r="P82" s="32">
        <f t="shared" si="11"/>
        <v>600201101000</v>
      </c>
      <c r="Q82" s="32">
        <f t="shared" si="11"/>
        <v>600201201000</v>
      </c>
      <c r="R82" s="32">
        <f t="shared" si="11"/>
        <v>600201301000</v>
      </c>
      <c r="S82" s="32">
        <f t="shared" si="16"/>
        <v>600201401000</v>
      </c>
      <c r="T82" s="8" t="str">
        <f t="shared" si="17"/>
        <v>[600201101000,600201201000,600201301000,600201401000]</v>
      </c>
    </row>
    <row r="83" spans="4:20" x14ac:dyDescent="0.15">
      <c r="D83" s="12">
        <v>1000</v>
      </c>
      <c r="E83" s="12">
        <f t="shared" si="9"/>
        <v>250</v>
      </c>
      <c r="F83" s="16" t="str">
        <f t="shared" si="19"/>
        <v>巅峰+</v>
      </c>
      <c r="G83" s="21">
        <v>120</v>
      </c>
      <c r="H83" s="21">
        <v>5</v>
      </c>
      <c r="I83" s="8">
        <f t="shared" si="20"/>
        <v>12</v>
      </c>
      <c r="K83" s="23">
        <f t="shared" si="18"/>
        <v>1</v>
      </c>
      <c r="L83" s="17">
        <v>78</v>
      </c>
      <c r="M83" s="17">
        <f t="shared" si="13"/>
        <v>5</v>
      </c>
      <c r="N83" s="17">
        <f t="shared" si="14"/>
        <v>0</v>
      </c>
      <c r="O83" s="17">
        <f t="shared" si="15"/>
        <v>20</v>
      </c>
      <c r="P83" s="32">
        <f t="shared" si="11"/>
        <v>600301102000</v>
      </c>
      <c r="Q83" s="32">
        <f t="shared" si="11"/>
        <v>600301202000</v>
      </c>
      <c r="R83" s="32">
        <f t="shared" si="11"/>
        <v>600301302000</v>
      </c>
      <c r="S83" s="32">
        <f t="shared" si="16"/>
        <v>600301402000</v>
      </c>
      <c r="T83" s="8" t="str">
        <f t="shared" si="17"/>
        <v>[600301102000,600301202000,600301302000,600301402000]</v>
      </c>
    </row>
    <row r="84" spans="4:20" x14ac:dyDescent="0.15">
      <c r="D84" s="12">
        <v>1000</v>
      </c>
      <c r="E84" s="12">
        <f t="shared" si="9"/>
        <v>250</v>
      </c>
      <c r="F84" s="16" t="str">
        <f t="shared" si="19"/>
        <v>巅峰+</v>
      </c>
      <c r="G84" s="21">
        <v>120</v>
      </c>
      <c r="H84" s="21">
        <v>5</v>
      </c>
      <c r="I84" s="8">
        <f t="shared" si="20"/>
        <v>12</v>
      </c>
      <c r="K84" s="23">
        <f t="shared" si="18"/>
        <v>1</v>
      </c>
      <c r="L84" s="17">
        <v>79</v>
      </c>
      <c r="M84" s="17">
        <f t="shared" si="13"/>
        <v>5</v>
      </c>
      <c r="N84" s="17">
        <f t="shared" si="14"/>
        <v>0</v>
      </c>
      <c r="O84" s="17">
        <f t="shared" si="15"/>
        <v>20</v>
      </c>
      <c r="P84" s="32">
        <f t="shared" si="11"/>
        <v>600301102000</v>
      </c>
      <c r="Q84" s="32">
        <f t="shared" si="11"/>
        <v>600301202000</v>
      </c>
      <c r="R84" s="32">
        <f t="shared" si="11"/>
        <v>600301302000</v>
      </c>
      <c r="S84" s="32">
        <f t="shared" si="16"/>
        <v>600301402000</v>
      </c>
      <c r="T84" s="8" t="str">
        <f t="shared" si="17"/>
        <v>[600301102000,600301202000,600301302000,600301402000]</v>
      </c>
    </row>
    <row r="85" spans="4:20" x14ac:dyDescent="0.15">
      <c r="D85" s="12">
        <v>1000</v>
      </c>
      <c r="E85" s="12">
        <f t="shared" si="9"/>
        <v>250</v>
      </c>
      <c r="F85" s="16" t="str">
        <f t="shared" si="19"/>
        <v>巅峰+</v>
      </c>
      <c r="G85" s="21">
        <v>120</v>
      </c>
      <c r="H85" s="21">
        <v>5</v>
      </c>
      <c r="I85" s="8">
        <f t="shared" si="20"/>
        <v>12</v>
      </c>
      <c r="K85" s="23">
        <f t="shared" si="18"/>
        <v>1</v>
      </c>
      <c r="L85" s="17">
        <v>80</v>
      </c>
      <c r="M85" s="17">
        <f t="shared" si="13"/>
        <v>5</v>
      </c>
      <c r="N85" s="17">
        <f t="shared" si="14"/>
        <v>0</v>
      </c>
      <c r="O85" s="17">
        <f t="shared" si="15"/>
        <v>20</v>
      </c>
      <c r="P85" s="32">
        <f t="shared" si="11"/>
        <v>600301102000</v>
      </c>
      <c r="Q85" s="32">
        <f t="shared" si="11"/>
        <v>600301202000</v>
      </c>
      <c r="R85" s="32">
        <f t="shared" si="11"/>
        <v>600301302000</v>
      </c>
      <c r="S85" s="32">
        <f t="shared" si="16"/>
        <v>600301402000</v>
      </c>
      <c r="T85" s="8" t="str">
        <f t="shared" si="17"/>
        <v>[600301102000,600301202000,600301302000,600301402000]</v>
      </c>
    </row>
    <row r="86" spans="4:20" x14ac:dyDescent="0.15">
      <c r="D86" s="12">
        <v>1000</v>
      </c>
      <c r="E86" s="12">
        <f t="shared" si="9"/>
        <v>250</v>
      </c>
      <c r="F86" s="16" t="str">
        <f t="shared" si="19"/>
        <v>巅峰+</v>
      </c>
      <c r="G86" s="21">
        <v>120</v>
      </c>
      <c r="H86" s="21">
        <v>5</v>
      </c>
      <c r="I86" s="8">
        <f t="shared" si="20"/>
        <v>12</v>
      </c>
      <c r="K86" s="23">
        <f t="shared" si="18"/>
        <v>1</v>
      </c>
      <c r="L86" s="17">
        <v>81</v>
      </c>
      <c r="M86" s="17">
        <f t="shared" si="13"/>
        <v>5</v>
      </c>
      <c r="N86" s="17">
        <f t="shared" si="14"/>
        <v>0</v>
      </c>
      <c r="O86" s="17">
        <f t="shared" si="15"/>
        <v>20</v>
      </c>
      <c r="P86" s="32">
        <f t="shared" si="11"/>
        <v>600301102000</v>
      </c>
      <c r="Q86" s="32">
        <f t="shared" si="11"/>
        <v>600301202000</v>
      </c>
      <c r="R86" s="32">
        <f t="shared" si="11"/>
        <v>600301302000</v>
      </c>
      <c r="S86" s="32">
        <f t="shared" si="16"/>
        <v>600301402000</v>
      </c>
      <c r="T86" s="8" t="str">
        <f t="shared" si="17"/>
        <v>[600301102000,600301202000,600301302000,600301402000]</v>
      </c>
    </row>
    <row r="87" spans="4:20" x14ac:dyDescent="0.15">
      <c r="D87" s="12">
        <v>1000</v>
      </c>
      <c r="E87" s="12">
        <f t="shared" si="9"/>
        <v>250</v>
      </c>
      <c r="F87" s="16" t="str">
        <f t="shared" si="19"/>
        <v>巅峰+</v>
      </c>
      <c r="G87" s="21">
        <v>120</v>
      </c>
      <c r="H87" s="21">
        <v>5</v>
      </c>
      <c r="I87" s="8">
        <f t="shared" si="20"/>
        <v>12</v>
      </c>
      <c r="K87" s="23">
        <f t="shared" si="18"/>
        <v>1</v>
      </c>
      <c r="L87" s="17">
        <v>82</v>
      </c>
      <c r="M87" s="17">
        <f t="shared" si="13"/>
        <v>5</v>
      </c>
      <c r="N87" s="17">
        <f t="shared" si="14"/>
        <v>0</v>
      </c>
      <c r="O87" s="17">
        <f t="shared" si="15"/>
        <v>20</v>
      </c>
      <c r="P87" s="32">
        <f t="shared" si="11"/>
        <v>600301102000</v>
      </c>
      <c r="Q87" s="32">
        <f t="shared" si="11"/>
        <v>600301202000</v>
      </c>
      <c r="R87" s="32">
        <f t="shared" si="11"/>
        <v>600301302000</v>
      </c>
      <c r="S87" s="32">
        <f t="shared" si="16"/>
        <v>600301402000</v>
      </c>
      <c r="T87" s="8" t="str">
        <f t="shared" si="17"/>
        <v>[600301102000,600301202000,600301302000,600301402000]</v>
      </c>
    </row>
    <row r="88" spans="4:20" x14ac:dyDescent="0.15">
      <c r="D88" s="12">
        <v>1000</v>
      </c>
      <c r="E88" s="12">
        <f t="shared" si="9"/>
        <v>250</v>
      </c>
      <c r="F88" s="16" t="str">
        <f t="shared" si="19"/>
        <v>巅峰+</v>
      </c>
      <c r="G88" s="21">
        <v>120</v>
      </c>
      <c r="H88" s="21">
        <v>5</v>
      </c>
      <c r="I88" s="8">
        <f t="shared" si="20"/>
        <v>12</v>
      </c>
      <c r="K88" s="23">
        <f t="shared" si="18"/>
        <v>1</v>
      </c>
      <c r="L88" s="17">
        <v>83</v>
      </c>
      <c r="M88" s="17">
        <f t="shared" si="13"/>
        <v>6</v>
      </c>
      <c r="N88" s="17">
        <f t="shared" si="14"/>
        <v>0</v>
      </c>
      <c r="O88" s="17">
        <f t="shared" si="15"/>
        <v>20</v>
      </c>
      <c r="P88" s="32">
        <f t="shared" si="11"/>
        <v>600301102000</v>
      </c>
      <c r="Q88" s="32">
        <f t="shared" si="11"/>
        <v>600301202000</v>
      </c>
      <c r="R88" s="32">
        <f t="shared" si="11"/>
        <v>600301302000</v>
      </c>
      <c r="S88" s="32">
        <f t="shared" si="16"/>
        <v>600301402000</v>
      </c>
      <c r="T88" s="8" t="str">
        <f t="shared" si="17"/>
        <v>[600301102000,600301202000,600301302000,600301402000]</v>
      </c>
    </row>
    <row r="89" spans="4:20" x14ac:dyDescent="0.15">
      <c r="D89" s="12">
        <v>1000</v>
      </c>
      <c r="E89" s="12">
        <f t="shared" si="9"/>
        <v>250</v>
      </c>
      <c r="F89" s="16" t="str">
        <f t="shared" si="19"/>
        <v>巅峰+</v>
      </c>
      <c r="G89" s="21">
        <v>120</v>
      </c>
      <c r="H89" s="21">
        <v>5</v>
      </c>
      <c r="I89" s="8">
        <f t="shared" si="20"/>
        <v>12</v>
      </c>
      <c r="K89" s="23">
        <f t="shared" si="18"/>
        <v>1</v>
      </c>
      <c r="L89" s="17">
        <v>84</v>
      </c>
      <c r="M89" s="17">
        <f t="shared" si="13"/>
        <v>6</v>
      </c>
      <c r="N89" s="17">
        <f t="shared" si="14"/>
        <v>0</v>
      </c>
      <c r="O89" s="17">
        <f t="shared" si="15"/>
        <v>20</v>
      </c>
      <c r="P89" s="32">
        <f t="shared" si="11"/>
        <v>600301102000</v>
      </c>
      <c r="Q89" s="32">
        <f t="shared" si="11"/>
        <v>600301202000</v>
      </c>
      <c r="R89" s="32">
        <f t="shared" si="11"/>
        <v>600301302000</v>
      </c>
      <c r="S89" s="32">
        <f t="shared" si="16"/>
        <v>600301402000</v>
      </c>
      <c r="T89" s="8" t="str">
        <f t="shared" si="17"/>
        <v>[600301102000,600301202000,600301302000,600301402000]</v>
      </c>
    </row>
    <row r="90" spans="4:20" x14ac:dyDescent="0.15">
      <c r="D90" s="12">
        <v>1000</v>
      </c>
      <c r="E90" s="12">
        <f t="shared" si="9"/>
        <v>250</v>
      </c>
      <c r="F90" s="16" t="str">
        <f t="shared" si="19"/>
        <v>巅峰+</v>
      </c>
      <c r="G90" s="21">
        <v>120</v>
      </c>
      <c r="H90" s="21">
        <v>5</v>
      </c>
      <c r="I90" s="8">
        <f t="shared" si="20"/>
        <v>12</v>
      </c>
      <c r="K90" s="23">
        <f t="shared" si="18"/>
        <v>1</v>
      </c>
      <c r="L90" s="17">
        <v>85</v>
      </c>
      <c r="M90" s="17">
        <f t="shared" si="13"/>
        <v>6</v>
      </c>
      <c r="N90" s="17">
        <f t="shared" si="14"/>
        <v>0</v>
      </c>
      <c r="O90" s="17">
        <f t="shared" si="15"/>
        <v>20</v>
      </c>
      <c r="P90" s="32">
        <f t="shared" ref="P90:R109" si="21">IF($O90=0,"",10^2*(60*10^8+_xlfn.XLOOKUP($O90,$B$22:$B$33,$C$22:$C$33,,1)*10^6+0*10^5+$K90*10^4+P$4*10^3+$O90))</f>
        <v>600301102000</v>
      </c>
      <c r="Q90" s="32">
        <f t="shared" si="21"/>
        <v>600301202000</v>
      </c>
      <c r="R90" s="32">
        <f t="shared" si="21"/>
        <v>600301302000</v>
      </c>
      <c r="S90" s="32">
        <f t="shared" si="16"/>
        <v>600301402000</v>
      </c>
      <c r="T90" s="8" t="str">
        <f t="shared" si="17"/>
        <v>[600301102000,600301202000,600301302000,600301402000]</v>
      </c>
    </row>
    <row r="91" spans="4:20" x14ac:dyDescent="0.15">
      <c r="D91" s="12">
        <v>1000</v>
      </c>
      <c r="E91" s="12">
        <f t="shared" si="9"/>
        <v>250</v>
      </c>
      <c r="F91" s="16" t="str">
        <f t="shared" si="19"/>
        <v>巅峰+</v>
      </c>
      <c r="G91" s="21">
        <v>120</v>
      </c>
      <c r="H91" s="21">
        <v>5</v>
      </c>
      <c r="I91" s="8">
        <f t="shared" si="20"/>
        <v>12</v>
      </c>
      <c r="K91" s="23">
        <f t="shared" si="18"/>
        <v>1</v>
      </c>
      <c r="L91" s="17">
        <v>86</v>
      </c>
      <c r="M91" s="17">
        <f t="shared" si="13"/>
        <v>6</v>
      </c>
      <c r="N91" s="17">
        <f t="shared" si="14"/>
        <v>0</v>
      </c>
      <c r="O91" s="17">
        <f t="shared" si="15"/>
        <v>20</v>
      </c>
      <c r="P91" s="32">
        <f t="shared" si="21"/>
        <v>600301102000</v>
      </c>
      <c r="Q91" s="32">
        <f t="shared" si="21"/>
        <v>600301202000</v>
      </c>
      <c r="R91" s="32">
        <f t="shared" si="21"/>
        <v>600301302000</v>
      </c>
      <c r="S91" s="32">
        <f t="shared" si="16"/>
        <v>600301402000</v>
      </c>
      <c r="T91" s="8" t="str">
        <f t="shared" si="17"/>
        <v>[600301102000,600301202000,600301302000,600301402000]</v>
      </c>
    </row>
    <row r="92" spans="4:20" x14ac:dyDescent="0.15">
      <c r="D92" s="12">
        <v>1000</v>
      </c>
      <c r="E92" s="12">
        <f t="shared" ref="E92:E127" si="22">MIN(E91+5,250)</f>
        <v>250</v>
      </c>
      <c r="F92" s="16" t="str">
        <f t="shared" si="19"/>
        <v>巅峰+</v>
      </c>
      <c r="G92" s="21">
        <v>120</v>
      </c>
      <c r="H92" s="21">
        <v>5</v>
      </c>
      <c r="I92" s="8">
        <f t="shared" si="20"/>
        <v>12</v>
      </c>
      <c r="K92" s="23">
        <f t="shared" si="18"/>
        <v>1</v>
      </c>
      <c r="L92" s="17">
        <v>87</v>
      </c>
      <c r="M92" s="17">
        <f t="shared" si="13"/>
        <v>6</v>
      </c>
      <c r="N92" s="17">
        <f t="shared" si="14"/>
        <v>0</v>
      </c>
      <c r="O92" s="17">
        <f t="shared" si="15"/>
        <v>20</v>
      </c>
      <c r="P92" s="32">
        <f t="shared" si="21"/>
        <v>600301102000</v>
      </c>
      <c r="Q92" s="32">
        <f t="shared" si="21"/>
        <v>600301202000</v>
      </c>
      <c r="R92" s="32">
        <f t="shared" si="21"/>
        <v>600301302000</v>
      </c>
      <c r="S92" s="32">
        <f t="shared" si="16"/>
        <v>600301402000</v>
      </c>
      <c r="T92" s="8" t="str">
        <f t="shared" si="17"/>
        <v>[600301102000,600301202000,600301302000,600301402000]</v>
      </c>
    </row>
    <row r="93" spans="4:20" x14ac:dyDescent="0.15">
      <c r="D93" s="12">
        <v>1000</v>
      </c>
      <c r="E93" s="12">
        <f t="shared" si="22"/>
        <v>250</v>
      </c>
      <c r="F93" s="16" t="str">
        <f t="shared" si="19"/>
        <v>巅峰+</v>
      </c>
      <c r="G93" s="21">
        <v>120</v>
      </c>
      <c r="H93" s="21">
        <v>5</v>
      </c>
      <c r="I93" s="8">
        <f t="shared" si="20"/>
        <v>12</v>
      </c>
      <c r="K93" s="23">
        <f t="shared" si="18"/>
        <v>1</v>
      </c>
      <c r="L93" s="17">
        <v>88</v>
      </c>
      <c r="M93" s="17">
        <f t="shared" si="13"/>
        <v>6</v>
      </c>
      <c r="N93" s="17">
        <f t="shared" si="14"/>
        <v>0</v>
      </c>
      <c r="O93" s="17">
        <f t="shared" si="15"/>
        <v>20</v>
      </c>
      <c r="P93" s="32">
        <f t="shared" si="21"/>
        <v>600301102000</v>
      </c>
      <c r="Q93" s="32">
        <f t="shared" si="21"/>
        <v>600301202000</v>
      </c>
      <c r="R93" s="32">
        <f t="shared" si="21"/>
        <v>600301302000</v>
      </c>
      <c r="S93" s="32">
        <f t="shared" si="16"/>
        <v>600301402000</v>
      </c>
      <c r="T93" s="8" t="str">
        <f t="shared" si="17"/>
        <v>[600301102000,600301202000,600301302000,600301402000]</v>
      </c>
    </row>
    <row r="94" spans="4:20" x14ac:dyDescent="0.15">
      <c r="D94" s="12">
        <v>1000</v>
      </c>
      <c r="E94" s="12">
        <f t="shared" si="22"/>
        <v>250</v>
      </c>
      <c r="F94" s="16" t="str">
        <f t="shared" si="19"/>
        <v>巅峰+</v>
      </c>
      <c r="G94" s="21">
        <v>120</v>
      </c>
      <c r="H94" s="21">
        <v>5</v>
      </c>
      <c r="I94" s="8">
        <f t="shared" si="20"/>
        <v>12</v>
      </c>
      <c r="K94" s="23">
        <f t="shared" si="18"/>
        <v>1</v>
      </c>
      <c r="L94" s="17">
        <v>89</v>
      </c>
      <c r="M94" s="17">
        <f t="shared" si="13"/>
        <v>6</v>
      </c>
      <c r="N94" s="17">
        <f t="shared" si="14"/>
        <v>0</v>
      </c>
      <c r="O94" s="17">
        <f t="shared" si="15"/>
        <v>20</v>
      </c>
      <c r="P94" s="32">
        <f t="shared" si="21"/>
        <v>600301102000</v>
      </c>
      <c r="Q94" s="32">
        <f t="shared" si="21"/>
        <v>600301202000</v>
      </c>
      <c r="R94" s="32">
        <f t="shared" si="21"/>
        <v>600301302000</v>
      </c>
      <c r="S94" s="32">
        <f t="shared" si="16"/>
        <v>600301402000</v>
      </c>
      <c r="T94" s="8" t="str">
        <f t="shared" si="17"/>
        <v>[600301102000,600301202000,600301302000,600301402000]</v>
      </c>
    </row>
    <row r="95" spans="4:20" x14ac:dyDescent="0.15">
      <c r="D95" s="12">
        <v>1000</v>
      </c>
      <c r="E95" s="12">
        <f t="shared" si="22"/>
        <v>250</v>
      </c>
      <c r="F95" s="16" t="str">
        <f t="shared" si="19"/>
        <v>巅峰+</v>
      </c>
      <c r="G95" s="21">
        <v>120</v>
      </c>
      <c r="H95" s="21">
        <v>5</v>
      </c>
      <c r="I95" s="8">
        <f t="shared" si="20"/>
        <v>12</v>
      </c>
      <c r="K95" s="23">
        <f t="shared" si="18"/>
        <v>1</v>
      </c>
      <c r="L95" s="17">
        <v>90</v>
      </c>
      <c r="M95" s="17">
        <f t="shared" si="13"/>
        <v>6</v>
      </c>
      <c r="N95" s="17">
        <f t="shared" si="14"/>
        <v>0</v>
      </c>
      <c r="O95" s="17">
        <f t="shared" si="15"/>
        <v>20</v>
      </c>
      <c r="P95" s="32">
        <f t="shared" si="21"/>
        <v>600301102000</v>
      </c>
      <c r="Q95" s="32">
        <f t="shared" si="21"/>
        <v>600301202000</v>
      </c>
      <c r="R95" s="32">
        <f t="shared" si="21"/>
        <v>600301302000</v>
      </c>
      <c r="S95" s="32">
        <f t="shared" si="16"/>
        <v>600301402000</v>
      </c>
      <c r="T95" s="8" t="str">
        <f t="shared" si="17"/>
        <v>[600301102000,600301202000,600301302000,600301402000]</v>
      </c>
    </row>
    <row r="96" spans="4:20" x14ac:dyDescent="0.15">
      <c r="D96" s="12">
        <v>1000</v>
      </c>
      <c r="E96" s="12">
        <f t="shared" si="22"/>
        <v>250</v>
      </c>
      <c r="F96" s="16" t="str">
        <f t="shared" si="19"/>
        <v>巅峰+</v>
      </c>
      <c r="G96" s="21">
        <v>120</v>
      </c>
      <c r="H96" s="21">
        <v>5</v>
      </c>
      <c r="I96" s="8">
        <f t="shared" si="20"/>
        <v>12</v>
      </c>
      <c r="K96" s="23">
        <f t="shared" si="18"/>
        <v>1</v>
      </c>
      <c r="L96" s="17">
        <v>91</v>
      </c>
      <c r="M96" s="17">
        <f t="shared" si="13"/>
        <v>6</v>
      </c>
      <c r="N96" s="17">
        <f t="shared" si="14"/>
        <v>0</v>
      </c>
      <c r="O96" s="17">
        <f t="shared" si="15"/>
        <v>20</v>
      </c>
      <c r="P96" s="32">
        <f t="shared" si="21"/>
        <v>600301102000</v>
      </c>
      <c r="Q96" s="32">
        <f t="shared" si="21"/>
        <v>600301202000</v>
      </c>
      <c r="R96" s="32">
        <f t="shared" si="21"/>
        <v>600301302000</v>
      </c>
      <c r="S96" s="32">
        <f t="shared" si="16"/>
        <v>600301402000</v>
      </c>
      <c r="T96" s="8" t="str">
        <f t="shared" si="17"/>
        <v>[600301102000,600301202000,600301302000,600301402000]</v>
      </c>
    </row>
    <row r="97" spans="4:20" x14ac:dyDescent="0.15">
      <c r="D97" s="12">
        <v>1000</v>
      </c>
      <c r="E97" s="12">
        <f t="shared" si="22"/>
        <v>250</v>
      </c>
      <c r="F97" s="16" t="str">
        <f t="shared" si="19"/>
        <v>巅峰+</v>
      </c>
      <c r="G97" s="21">
        <v>120</v>
      </c>
      <c r="H97" s="21">
        <v>5</v>
      </c>
      <c r="I97" s="8">
        <f t="shared" si="20"/>
        <v>12</v>
      </c>
      <c r="K97" s="23">
        <f t="shared" si="18"/>
        <v>1</v>
      </c>
      <c r="L97" s="17">
        <v>92</v>
      </c>
      <c r="M97" s="17">
        <f t="shared" si="13"/>
        <v>6</v>
      </c>
      <c r="N97" s="17">
        <f t="shared" si="14"/>
        <v>0</v>
      </c>
      <c r="O97" s="17">
        <f t="shared" si="15"/>
        <v>20</v>
      </c>
      <c r="P97" s="32">
        <f t="shared" si="21"/>
        <v>600301102000</v>
      </c>
      <c r="Q97" s="32">
        <f t="shared" si="21"/>
        <v>600301202000</v>
      </c>
      <c r="R97" s="32">
        <f t="shared" si="21"/>
        <v>600301302000</v>
      </c>
      <c r="S97" s="32">
        <f t="shared" si="16"/>
        <v>600301402000</v>
      </c>
      <c r="T97" s="8" t="str">
        <f t="shared" si="17"/>
        <v>[600301102000,600301202000,600301302000,600301402000]</v>
      </c>
    </row>
    <row r="98" spans="4:20" x14ac:dyDescent="0.15">
      <c r="D98" s="12">
        <v>1000</v>
      </c>
      <c r="E98" s="12">
        <f t="shared" si="22"/>
        <v>250</v>
      </c>
      <c r="F98" s="16" t="str">
        <f t="shared" si="19"/>
        <v>巅峰+</v>
      </c>
      <c r="G98" s="21">
        <v>120</v>
      </c>
      <c r="H98" s="21">
        <v>5</v>
      </c>
      <c r="I98" s="8">
        <f t="shared" si="20"/>
        <v>12</v>
      </c>
      <c r="K98" s="23">
        <f t="shared" si="18"/>
        <v>1</v>
      </c>
      <c r="L98" s="17">
        <v>93</v>
      </c>
      <c r="M98" s="17">
        <f t="shared" si="13"/>
        <v>6</v>
      </c>
      <c r="N98" s="17">
        <f t="shared" si="14"/>
        <v>0</v>
      </c>
      <c r="O98" s="17">
        <f t="shared" si="15"/>
        <v>20</v>
      </c>
      <c r="P98" s="32">
        <f t="shared" si="21"/>
        <v>600301102000</v>
      </c>
      <c r="Q98" s="32">
        <f t="shared" si="21"/>
        <v>600301202000</v>
      </c>
      <c r="R98" s="32">
        <f t="shared" si="21"/>
        <v>600301302000</v>
      </c>
      <c r="S98" s="32">
        <f t="shared" si="16"/>
        <v>600301402000</v>
      </c>
      <c r="T98" s="8" t="str">
        <f t="shared" si="17"/>
        <v>[600301102000,600301202000,600301302000,600301402000]</v>
      </c>
    </row>
    <row r="99" spans="4:20" x14ac:dyDescent="0.15">
      <c r="D99" s="12">
        <v>1000</v>
      </c>
      <c r="E99" s="12">
        <f t="shared" si="22"/>
        <v>250</v>
      </c>
      <c r="F99" s="16" t="str">
        <f t="shared" si="19"/>
        <v>巅峰+</v>
      </c>
      <c r="G99" s="21">
        <v>120</v>
      </c>
      <c r="H99" s="21">
        <v>5</v>
      </c>
      <c r="I99" s="8">
        <f t="shared" si="20"/>
        <v>12</v>
      </c>
      <c r="K99" s="23">
        <f t="shared" si="18"/>
        <v>1</v>
      </c>
      <c r="L99" s="17">
        <v>94</v>
      </c>
      <c r="M99" s="17">
        <f t="shared" si="13"/>
        <v>6</v>
      </c>
      <c r="N99" s="17">
        <f t="shared" si="14"/>
        <v>0</v>
      </c>
      <c r="O99" s="17">
        <f t="shared" si="15"/>
        <v>20</v>
      </c>
      <c r="P99" s="32">
        <f t="shared" si="21"/>
        <v>600301102000</v>
      </c>
      <c r="Q99" s="32">
        <f t="shared" si="21"/>
        <v>600301202000</v>
      </c>
      <c r="R99" s="32">
        <f t="shared" si="21"/>
        <v>600301302000</v>
      </c>
      <c r="S99" s="32">
        <f t="shared" si="16"/>
        <v>600301402000</v>
      </c>
      <c r="T99" s="8" t="str">
        <f t="shared" si="17"/>
        <v>[600301102000,600301202000,600301302000,600301402000]</v>
      </c>
    </row>
    <row r="100" spans="4:20" x14ac:dyDescent="0.15">
      <c r="D100" s="12">
        <v>1000</v>
      </c>
      <c r="E100" s="12">
        <f t="shared" si="22"/>
        <v>250</v>
      </c>
      <c r="F100" s="16" t="str">
        <f t="shared" si="19"/>
        <v>巅峰+</v>
      </c>
      <c r="G100" s="21">
        <v>120</v>
      </c>
      <c r="H100" s="21">
        <v>5</v>
      </c>
      <c r="I100" s="8">
        <f t="shared" si="20"/>
        <v>12</v>
      </c>
      <c r="K100" s="23">
        <f t="shared" si="18"/>
        <v>1</v>
      </c>
      <c r="L100" s="17">
        <v>95</v>
      </c>
      <c r="M100" s="17">
        <f t="shared" si="13"/>
        <v>6</v>
      </c>
      <c r="N100" s="17">
        <f t="shared" si="14"/>
        <v>0</v>
      </c>
      <c r="O100" s="17">
        <f t="shared" si="15"/>
        <v>20</v>
      </c>
      <c r="P100" s="32">
        <f t="shared" si="21"/>
        <v>600301102000</v>
      </c>
      <c r="Q100" s="32">
        <f t="shared" si="21"/>
        <v>600301202000</v>
      </c>
      <c r="R100" s="32">
        <f t="shared" si="21"/>
        <v>600301302000</v>
      </c>
      <c r="S100" s="32">
        <f t="shared" si="16"/>
        <v>600301402000</v>
      </c>
      <c r="T100" s="8" t="str">
        <f t="shared" si="17"/>
        <v>[600301102000,600301202000,600301302000,600301402000]</v>
      </c>
    </row>
    <row r="101" spans="4:20" x14ac:dyDescent="0.15">
      <c r="D101" s="12">
        <v>1000</v>
      </c>
      <c r="E101" s="12">
        <f t="shared" si="22"/>
        <v>250</v>
      </c>
      <c r="F101" s="16" t="str">
        <f t="shared" si="19"/>
        <v>巅峰+</v>
      </c>
      <c r="G101" s="21">
        <v>120</v>
      </c>
      <c r="H101" s="21">
        <v>5</v>
      </c>
      <c r="I101" s="8">
        <f t="shared" si="20"/>
        <v>12</v>
      </c>
      <c r="K101" s="23">
        <f t="shared" si="18"/>
        <v>1</v>
      </c>
      <c r="L101" s="17">
        <v>96</v>
      </c>
      <c r="M101" s="17">
        <f t="shared" si="13"/>
        <v>6</v>
      </c>
      <c r="N101" s="17">
        <f t="shared" si="14"/>
        <v>0</v>
      </c>
      <c r="O101" s="17">
        <f t="shared" si="15"/>
        <v>20</v>
      </c>
      <c r="P101" s="32">
        <f t="shared" si="21"/>
        <v>600301102000</v>
      </c>
      <c r="Q101" s="32">
        <f t="shared" si="21"/>
        <v>600301202000</v>
      </c>
      <c r="R101" s="32">
        <f t="shared" si="21"/>
        <v>600301302000</v>
      </c>
      <c r="S101" s="32">
        <f t="shared" si="16"/>
        <v>600301402000</v>
      </c>
      <c r="T101" s="8" t="str">
        <f t="shared" si="17"/>
        <v>[600301102000,600301202000,600301302000,600301402000]</v>
      </c>
    </row>
    <row r="102" spans="4:20" x14ac:dyDescent="0.15">
      <c r="D102" s="12">
        <v>1000</v>
      </c>
      <c r="E102" s="12">
        <f t="shared" si="22"/>
        <v>250</v>
      </c>
      <c r="F102" s="16" t="str">
        <f t="shared" si="19"/>
        <v>巅峰+</v>
      </c>
      <c r="G102" s="21">
        <v>120</v>
      </c>
      <c r="H102" s="21">
        <v>5</v>
      </c>
      <c r="I102" s="8">
        <f t="shared" si="20"/>
        <v>12</v>
      </c>
      <c r="K102" s="23">
        <f t="shared" si="18"/>
        <v>1</v>
      </c>
      <c r="L102" s="17">
        <v>97</v>
      </c>
      <c r="M102" s="17">
        <f t="shared" si="13"/>
        <v>6</v>
      </c>
      <c r="N102" s="17">
        <f t="shared" si="14"/>
        <v>0</v>
      </c>
      <c r="O102" s="17">
        <f t="shared" si="15"/>
        <v>20</v>
      </c>
      <c r="P102" s="32">
        <f t="shared" si="21"/>
        <v>600301102000</v>
      </c>
      <c r="Q102" s="32">
        <f t="shared" si="21"/>
        <v>600301202000</v>
      </c>
      <c r="R102" s="32">
        <f t="shared" si="21"/>
        <v>600301302000</v>
      </c>
      <c r="S102" s="32">
        <f t="shared" si="16"/>
        <v>600301402000</v>
      </c>
      <c r="T102" s="8" t="str">
        <f t="shared" si="17"/>
        <v>[600301102000,600301202000,600301302000,600301402000]</v>
      </c>
    </row>
    <row r="103" spans="4:20" x14ac:dyDescent="0.15">
      <c r="D103" s="12">
        <v>1000</v>
      </c>
      <c r="E103" s="12">
        <f t="shared" si="22"/>
        <v>250</v>
      </c>
      <c r="F103" s="16" t="str">
        <f t="shared" si="19"/>
        <v>巅峰+</v>
      </c>
      <c r="G103" s="21">
        <v>120</v>
      </c>
      <c r="H103" s="21">
        <v>5</v>
      </c>
      <c r="I103" s="8">
        <f t="shared" si="20"/>
        <v>12</v>
      </c>
      <c r="K103" s="23">
        <f t="shared" si="18"/>
        <v>1</v>
      </c>
      <c r="L103" s="17">
        <v>98</v>
      </c>
      <c r="M103" s="17">
        <f t="shared" si="13"/>
        <v>6</v>
      </c>
      <c r="N103" s="17">
        <f t="shared" si="14"/>
        <v>0</v>
      </c>
      <c r="O103" s="17">
        <f t="shared" si="15"/>
        <v>20</v>
      </c>
      <c r="P103" s="32">
        <f t="shared" si="21"/>
        <v>600301102000</v>
      </c>
      <c r="Q103" s="32">
        <f t="shared" si="21"/>
        <v>600301202000</v>
      </c>
      <c r="R103" s="32">
        <f t="shared" si="21"/>
        <v>600301302000</v>
      </c>
      <c r="S103" s="32">
        <f t="shared" ref="S103:S133" si="23">IF($O103=0,"",10^2*(60*10^8+_xlfn.XLOOKUP($O103,$B$22:$B$33,$C$22:$C$33,,1)*10^6+0*10^5+$K103*10^4+S$4*10^3+$O103))</f>
        <v>600301402000</v>
      </c>
      <c r="T103" s="8" t="str">
        <f t="shared" si="17"/>
        <v>[600301102000,600301202000,600301302000,600301402000]</v>
      </c>
    </row>
    <row r="104" spans="4:20" x14ac:dyDescent="0.15">
      <c r="D104" s="12">
        <v>1000</v>
      </c>
      <c r="E104" s="12">
        <f t="shared" si="22"/>
        <v>250</v>
      </c>
      <c r="F104" s="16" t="str">
        <f t="shared" si="19"/>
        <v>巅峰+</v>
      </c>
      <c r="G104" s="21">
        <v>120</v>
      </c>
      <c r="H104" s="21">
        <v>5</v>
      </c>
      <c r="I104" s="8">
        <f t="shared" si="20"/>
        <v>12</v>
      </c>
      <c r="K104" s="23">
        <f t="shared" si="18"/>
        <v>1</v>
      </c>
      <c r="L104" s="17">
        <v>99</v>
      </c>
      <c r="M104" s="17">
        <f t="shared" si="13"/>
        <v>6</v>
      </c>
      <c r="N104" s="17">
        <f t="shared" si="14"/>
        <v>0</v>
      </c>
      <c r="O104" s="17">
        <f t="shared" si="15"/>
        <v>20</v>
      </c>
      <c r="P104" s="32">
        <f t="shared" si="21"/>
        <v>600301102000</v>
      </c>
      <c r="Q104" s="32">
        <f t="shared" si="21"/>
        <v>600301202000</v>
      </c>
      <c r="R104" s="32">
        <f t="shared" si="21"/>
        <v>600301302000</v>
      </c>
      <c r="S104" s="32">
        <f t="shared" si="23"/>
        <v>600301402000</v>
      </c>
      <c r="T104" s="8" t="str">
        <f t="shared" si="17"/>
        <v>[600301102000,600301202000,600301302000,600301402000]</v>
      </c>
    </row>
    <row r="105" spans="4:20" x14ac:dyDescent="0.15">
      <c r="D105" s="12">
        <v>1000</v>
      </c>
      <c r="E105" s="12">
        <f t="shared" si="22"/>
        <v>250</v>
      </c>
      <c r="F105" s="16" t="str">
        <f t="shared" si="19"/>
        <v>巅峰+</v>
      </c>
      <c r="G105" s="21">
        <v>120</v>
      </c>
      <c r="H105" s="21">
        <v>5</v>
      </c>
      <c r="I105" s="8">
        <f t="shared" si="20"/>
        <v>12</v>
      </c>
      <c r="K105" s="23">
        <f t="shared" si="18"/>
        <v>1</v>
      </c>
      <c r="L105" s="17">
        <v>100</v>
      </c>
      <c r="M105" s="17">
        <f t="shared" si="13"/>
        <v>6</v>
      </c>
      <c r="N105" s="17">
        <f t="shared" si="14"/>
        <v>0</v>
      </c>
      <c r="O105" s="17">
        <f t="shared" si="15"/>
        <v>20</v>
      </c>
      <c r="P105" s="32">
        <f t="shared" si="21"/>
        <v>600301102000</v>
      </c>
      <c r="Q105" s="32">
        <f t="shared" si="21"/>
        <v>600301202000</v>
      </c>
      <c r="R105" s="32">
        <f t="shared" si="21"/>
        <v>600301302000</v>
      </c>
      <c r="S105" s="32">
        <f t="shared" si="23"/>
        <v>600301402000</v>
      </c>
      <c r="T105" s="8" t="str">
        <f t="shared" si="17"/>
        <v>[600301102000,600301202000,600301302000,600301402000]</v>
      </c>
    </row>
    <row r="106" spans="4:20" x14ac:dyDescent="0.15">
      <c r="D106" s="12">
        <v>1000</v>
      </c>
      <c r="E106" s="12">
        <f t="shared" si="22"/>
        <v>250</v>
      </c>
      <c r="F106" s="16" t="str">
        <f t="shared" si="19"/>
        <v>巅峰+</v>
      </c>
      <c r="G106" s="21">
        <v>120</v>
      </c>
      <c r="H106" s="21">
        <v>5</v>
      </c>
      <c r="I106" s="8">
        <f t="shared" si="20"/>
        <v>12</v>
      </c>
      <c r="K106" s="23">
        <f t="shared" si="18"/>
        <v>1</v>
      </c>
      <c r="L106" s="17">
        <v>101</v>
      </c>
      <c r="M106" s="17">
        <f t="shared" si="13"/>
        <v>6</v>
      </c>
      <c r="N106" s="17">
        <f t="shared" si="14"/>
        <v>0</v>
      </c>
      <c r="O106" s="17">
        <f t="shared" si="15"/>
        <v>20</v>
      </c>
      <c r="P106" s="32">
        <f t="shared" si="21"/>
        <v>600301102000</v>
      </c>
      <c r="Q106" s="32">
        <f t="shared" si="21"/>
        <v>600301202000</v>
      </c>
      <c r="R106" s="32">
        <f t="shared" si="21"/>
        <v>600301302000</v>
      </c>
      <c r="S106" s="32">
        <f t="shared" si="23"/>
        <v>600301402000</v>
      </c>
      <c r="T106" s="8" t="str">
        <f t="shared" si="17"/>
        <v>[600301102000,600301202000,600301302000,600301402000]</v>
      </c>
    </row>
    <row r="107" spans="4:20" x14ac:dyDescent="0.15">
      <c r="D107" s="12">
        <v>1000</v>
      </c>
      <c r="E107" s="12">
        <f t="shared" si="22"/>
        <v>250</v>
      </c>
      <c r="F107" s="16" t="str">
        <f t="shared" si="19"/>
        <v>巅峰+</v>
      </c>
      <c r="G107" s="21">
        <v>120</v>
      </c>
      <c r="H107" s="21">
        <v>5</v>
      </c>
      <c r="I107" s="8">
        <f t="shared" si="20"/>
        <v>12</v>
      </c>
      <c r="K107" s="23">
        <f t="shared" si="18"/>
        <v>1</v>
      </c>
      <c r="L107" s="17">
        <v>102</v>
      </c>
      <c r="M107" s="17">
        <f t="shared" si="13"/>
        <v>6</v>
      </c>
      <c r="N107" s="17">
        <f t="shared" si="14"/>
        <v>0</v>
      </c>
      <c r="O107" s="17">
        <f t="shared" si="15"/>
        <v>20</v>
      </c>
      <c r="P107" s="32">
        <f t="shared" si="21"/>
        <v>600301102000</v>
      </c>
      <c r="Q107" s="32">
        <f t="shared" si="21"/>
        <v>600301202000</v>
      </c>
      <c r="R107" s="32">
        <f t="shared" si="21"/>
        <v>600301302000</v>
      </c>
      <c r="S107" s="32">
        <f t="shared" si="23"/>
        <v>600301402000</v>
      </c>
      <c r="T107" s="8" t="str">
        <f t="shared" si="17"/>
        <v>[600301102000,600301202000,600301302000,600301402000]</v>
      </c>
    </row>
    <row r="108" spans="4:20" x14ac:dyDescent="0.15">
      <c r="D108" s="12">
        <v>1000</v>
      </c>
      <c r="E108" s="12">
        <f t="shared" si="22"/>
        <v>250</v>
      </c>
      <c r="F108" s="16" t="str">
        <f t="shared" si="19"/>
        <v>巅峰+</v>
      </c>
      <c r="G108" s="21">
        <v>120</v>
      </c>
      <c r="H108" s="21">
        <v>5</v>
      </c>
      <c r="I108" s="8">
        <f t="shared" si="20"/>
        <v>12</v>
      </c>
      <c r="K108" s="23">
        <f t="shared" si="18"/>
        <v>1</v>
      </c>
      <c r="L108" s="17">
        <v>103</v>
      </c>
      <c r="M108" s="17">
        <f t="shared" si="13"/>
        <v>6</v>
      </c>
      <c r="N108" s="17">
        <f t="shared" si="14"/>
        <v>0</v>
      </c>
      <c r="O108" s="17">
        <f t="shared" si="15"/>
        <v>30</v>
      </c>
      <c r="P108" s="32">
        <f t="shared" si="21"/>
        <v>600401103000</v>
      </c>
      <c r="Q108" s="32">
        <f t="shared" si="21"/>
        <v>600401203000</v>
      </c>
      <c r="R108" s="32">
        <f t="shared" si="21"/>
        <v>600401303000</v>
      </c>
      <c r="S108" s="32">
        <f t="shared" si="23"/>
        <v>600401403000</v>
      </c>
      <c r="T108" s="8" t="str">
        <f t="shared" si="17"/>
        <v>[600401103000,600401203000,600401303000,600401403000]</v>
      </c>
    </row>
    <row r="109" spans="4:20" x14ac:dyDescent="0.15">
      <c r="D109" s="12">
        <v>1000</v>
      </c>
      <c r="E109" s="12">
        <f t="shared" si="22"/>
        <v>250</v>
      </c>
      <c r="F109" s="16" t="str">
        <f t="shared" si="19"/>
        <v>巅峰+</v>
      </c>
      <c r="G109" s="21">
        <v>120</v>
      </c>
      <c r="H109" s="21">
        <v>5</v>
      </c>
      <c r="I109" s="8">
        <f t="shared" si="20"/>
        <v>12</v>
      </c>
      <c r="K109" s="23">
        <f t="shared" si="18"/>
        <v>1</v>
      </c>
      <c r="L109" s="17">
        <v>104</v>
      </c>
      <c r="M109" s="17">
        <f t="shared" si="13"/>
        <v>6</v>
      </c>
      <c r="N109" s="17">
        <f t="shared" si="14"/>
        <v>0</v>
      </c>
      <c r="O109" s="17">
        <f t="shared" si="15"/>
        <v>30</v>
      </c>
      <c r="P109" s="32">
        <f t="shared" si="21"/>
        <v>600401103000</v>
      </c>
      <c r="Q109" s="32">
        <f t="shared" si="21"/>
        <v>600401203000</v>
      </c>
      <c r="R109" s="32">
        <f t="shared" si="21"/>
        <v>600401303000</v>
      </c>
      <c r="S109" s="32">
        <f t="shared" si="23"/>
        <v>600401403000</v>
      </c>
      <c r="T109" s="8" t="str">
        <f t="shared" si="17"/>
        <v>[600401103000,600401203000,600401303000,600401403000]</v>
      </c>
    </row>
    <row r="110" spans="4:20" x14ac:dyDescent="0.15">
      <c r="D110" s="12">
        <v>1000</v>
      </c>
      <c r="E110" s="12">
        <f t="shared" si="22"/>
        <v>250</v>
      </c>
      <c r="F110" s="16" t="str">
        <f t="shared" si="19"/>
        <v>巅峰+</v>
      </c>
      <c r="G110" s="21">
        <v>120</v>
      </c>
      <c r="H110" s="21">
        <v>5</v>
      </c>
      <c r="I110" s="8">
        <f t="shared" si="20"/>
        <v>12</v>
      </c>
      <c r="K110" s="23">
        <f t="shared" si="18"/>
        <v>1</v>
      </c>
      <c r="L110" s="17">
        <v>105</v>
      </c>
      <c r="M110" s="17">
        <f t="shared" si="13"/>
        <v>6</v>
      </c>
      <c r="N110" s="17">
        <f t="shared" si="14"/>
        <v>0</v>
      </c>
      <c r="O110" s="17">
        <f t="shared" si="15"/>
        <v>30</v>
      </c>
      <c r="P110" s="32">
        <f t="shared" ref="P110:R129" si="24">IF($O110=0,"",10^2*(60*10^8+_xlfn.XLOOKUP($O110,$B$22:$B$33,$C$22:$C$33,,1)*10^6+0*10^5+$K110*10^4+P$4*10^3+$O110))</f>
        <v>600401103000</v>
      </c>
      <c r="Q110" s="32">
        <f t="shared" si="24"/>
        <v>600401203000</v>
      </c>
      <c r="R110" s="32">
        <f t="shared" si="24"/>
        <v>600401303000</v>
      </c>
      <c r="S110" s="32">
        <f t="shared" si="23"/>
        <v>600401403000</v>
      </c>
      <c r="T110" s="8" t="str">
        <f t="shared" si="17"/>
        <v>[600401103000,600401203000,600401303000,600401403000]</v>
      </c>
    </row>
    <row r="111" spans="4:20" x14ac:dyDescent="0.15">
      <c r="D111" s="12">
        <v>1000</v>
      </c>
      <c r="E111" s="12">
        <f t="shared" si="22"/>
        <v>250</v>
      </c>
      <c r="F111" s="16" t="str">
        <f t="shared" si="19"/>
        <v>巅峰+</v>
      </c>
      <c r="G111" s="21">
        <v>120</v>
      </c>
      <c r="H111" s="21">
        <v>5</v>
      </c>
      <c r="I111" s="8">
        <f t="shared" si="20"/>
        <v>12</v>
      </c>
      <c r="K111" s="23">
        <f t="shared" si="18"/>
        <v>1</v>
      </c>
      <c r="L111" s="17">
        <v>106</v>
      </c>
      <c r="M111" s="17">
        <f t="shared" si="13"/>
        <v>6</v>
      </c>
      <c r="N111" s="17">
        <f t="shared" si="14"/>
        <v>0</v>
      </c>
      <c r="O111" s="17">
        <f t="shared" si="15"/>
        <v>30</v>
      </c>
      <c r="P111" s="32">
        <f t="shared" si="24"/>
        <v>600401103000</v>
      </c>
      <c r="Q111" s="32">
        <f t="shared" si="24"/>
        <v>600401203000</v>
      </c>
      <c r="R111" s="32">
        <f t="shared" si="24"/>
        <v>600401303000</v>
      </c>
      <c r="S111" s="32">
        <f t="shared" si="23"/>
        <v>600401403000</v>
      </c>
      <c r="T111" s="8" t="str">
        <f t="shared" si="17"/>
        <v>[600401103000,600401203000,600401303000,600401403000]</v>
      </c>
    </row>
    <row r="112" spans="4:20" x14ac:dyDescent="0.15">
      <c r="D112" s="12">
        <v>1000</v>
      </c>
      <c r="E112" s="12">
        <f t="shared" si="22"/>
        <v>250</v>
      </c>
      <c r="F112" s="16" t="str">
        <f t="shared" si="19"/>
        <v>巅峰+</v>
      </c>
      <c r="G112" s="21">
        <v>120</v>
      </c>
      <c r="H112" s="21">
        <v>5</v>
      </c>
      <c r="I112" s="8">
        <f t="shared" si="20"/>
        <v>12</v>
      </c>
      <c r="K112" s="23">
        <f t="shared" si="18"/>
        <v>1</v>
      </c>
      <c r="L112" s="17">
        <v>107</v>
      </c>
      <c r="M112" s="17">
        <f t="shared" si="13"/>
        <v>6</v>
      </c>
      <c r="N112" s="17">
        <f t="shared" si="14"/>
        <v>0</v>
      </c>
      <c r="O112" s="17">
        <f t="shared" si="15"/>
        <v>30</v>
      </c>
      <c r="P112" s="32">
        <f t="shared" si="24"/>
        <v>600401103000</v>
      </c>
      <c r="Q112" s="32">
        <f t="shared" si="24"/>
        <v>600401203000</v>
      </c>
      <c r="R112" s="32">
        <f t="shared" si="24"/>
        <v>600401303000</v>
      </c>
      <c r="S112" s="32">
        <f t="shared" si="23"/>
        <v>600401403000</v>
      </c>
      <c r="T112" s="8" t="str">
        <f t="shared" si="17"/>
        <v>[600401103000,600401203000,600401303000,600401403000]</v>
      </c>
    </row>
    <row r="113" spans="4:20" x14ac:dyDescent="0.15">
      <c r="D113" s="12">
        <v>1000</v>
      </c>
      <c r="E113" s="12">
        <f t="shared" si="22"/>
        <v>250</v>
      </c>
      <c r="F113" s="16" t="str">
        <f t="shared" si="19"/>
        <v>巅峰+</v>
      </c>
      <c r="G113" s="21">
        <v>120</v>
      </c>
      <c r="H113" s="21">
        <v>5</v>
      </c>
      <c r="I113" s="8">
        <f t="shared" si="20"/>
        <v>12</v>
      </c>
      <c r="K113" s="23">
        <f t="shared" si="18"/>
        <v>1</v>
      </c>
      <c r="L113" s="17">
        <v>108</v>
      </c>
      <c r="M113" s="17">
        <f t="shared" si="13"/>
        <v>7</v>
      </c>
      <c r="N113" s="17">
        <f t="shared" si="14"/>
        <v>0</v>
      </c>
      <c r="O113" s="17">
        <f t="shared" si="15"/>
        <v>30</v>
      </c>
      <c r="P113" s="32">
        <f t="shared" si="24"/>
        <v>600401103000</v>
      </c>
      <c r="Q113" s="32">
        <f t="shared" si="24"/>
        <v>600401203000</v>
      </c>
      <c r="R113" s="32">
        <f t="shared" si="24"/>
        <v>600401303000</v>
      </c>
      <c r="S113" s="32">
        <f t="shared" si="23"/>
        <v>600401403000</v>
      </c>
      <c r="T113" s="8" t="str">
        <f t="shared" si="17"/>
        <v>[600401103000,600401203000,600401303000,600401403000]</v>
      </c>
    </row>
    <row r="114" spans="4:20" x14ac:dyDescent="0.15">
      <c r="D114" s="12">
        <v>1000</v>
      </c>
      <c r="E114" s="12">
        <f t="shared" si="22"/>
        <v>250</v>
      </c>
      <c r="F114" s="16" t="str">
        <f t="shared" si="19"/>
        <v>巅峰+</v>
      </c>
      <c r="G114" s="21">
        <v>120</v>
      </c>
      <c r="H114" s="21">
        <v>5</v>
      </c>
      <c r="I114" s="8">
        <f t="shared" si="20"/>
        <v>12</v>
      </c>
      <c r="K114" s="23">
        <f t="shared" si="18"/>
        <v>1</v>
      </c>
      <c r="L114" s="17">
        <v>109</v>
      </c>
      <c r="M114" s="17">
        <f t="shared" si="13"/>
        <v>7</v>
      </c>
      <c r="N114" s="17">
        <f t="shared" si="14"/>
        <v>0</v>
      </c>
      <c r="O114" s="17">
        <f t="shared" si="15"/>
        <v>30</v>
      </c>
      <c r="P114" s="32">
        <f t="shared" si="24"/>
        <v>600401103000</v>
      </c>
      <c r="Q114" s="32">
        <f t="shared" si="24"/>
        <v>600401203000</v>
      </c>
      <c r="R114" s="32">
        <f t="shared" si="24"/>
        <v>600401303000</v>
      </c>
      <c r="S114" s="32">
        <f t="shared" si="23"/>
        <v>600401403000</v>
      </c>
      <c r="T114" s="8" t="str">
        <f t="shared" si="17"/>
        <v>[600401103000,600401203000,600401303000,600401403000]</v>
      </c>
    </row>
    <row r="115" spans="4:20" x14ac:dyDescent="0.15">
      <c r="D115" s="12">
        <v>1000</v>
      </c>
      <c r="E115" s="12">
        <f t="shared" si="22"/>
        <v>250</v>
      </c>
      <c r="F115" s="16" t="str">
        <f t="shared" si="19"/>
        <v>巅峰+</v>
      </c>
      <c r="G115" s="21">
        <v>120</v>
      </c>
      <c r="H115" s="21">
        <v>5</v>
      </c>
      <c r="I115" s="8">
        <f t="shared" si="20"/>
        <v>12</v>
      </c>
      <c r="K115" s="23">
        <f t="shared" si="18"/>
        <v>1</v>
      </c>
      <c r="L115" s="17">
        <v>110</v>
      </c>
      <c r="M115" s="17">
        <f t="shared" si="13"/>
        <v>7</v>
      </c>
      <c r="N115" s="17">
        <f t="shared" si="14"/>
        <v>0</v>
      </c>
      <c r="O115" s="17">
        <f t="shared" si="15"/>
        <v>30</v>
      </c>
      <c r="P115" s="32">
        <f t="shared" si="24"/>
        <v>600401103000</v>
      </c>
      <c r="Q115" s="32">
        <f t="shared" si="24"/>
        <v>600401203000</v>
      </c>
      <c r="R115" s="32">
        <f t="shared" si="24"/>
        <v>600401303000</v>
      </c>
      <c r="S115" s="32">
        <f t="shared" si="23"/>
        <v>600401403000</v>
      </c>
      <c r="T115" s="8" t="str">
        <f t="shared" si="17"/>
        <v>[600401103000,600401203000,600401303000,600401403000]</v>
      </c>
    </row>
    <row r="116" spans="4:20" x14ac:dyDescent="0.15">
      <c r="D116" s="12">
        <v>1000</v>
      </c>
      <c r="E116" s="12">
        <f t="shared" si="22"/>
        <v>250</v>
      </c>
      <c r="F116" s="16" t="str">
        <f t="shared" si="19"/>
        <v>巅峰+</v>
      </c>
      <c r="G116" s="21">
        <v>120</v>
      </c>
      <c r="H116" s="21">
        <v>5</v>
      </c>
      <c r="I116" s="8">
        <f t="shared" si="20"/>
        <v>12</v>
      </c>
      <c r="K116" s="23">
        <f t="shared" si="18"/>
        <v>1</v>
      </c>
      <c r="L116" s="17">
        <v>111</v>
      </c>
      <c r="M116" s="17">
        <f t="shared" si="13"/>
        <v>7</v>
      </c>
      <c r="N116" s="17">
        <f t="shared" si="14"/>
        <v>0</v>
      </c>
      <c r="O116" s="17">
        <f t="shared" si="15"/>
        <v>30</v>
      </c>
      <c r="P116" s="32">
        <f t="shared" si="24"/>
        <v>600401103000</v>
      </c>
      <c r="Q116" s="32">
        <f t="shared" si="24"/>
        <v>600401203000</v>
      </c>
      <c r="R116" s="32">
        <f t="shared" si="24"/>
        <v>600401303000</v>
      </c>
      <c r="S116" s="32">
        <f t="shared" si="23"/>
        <v>600401403000</v>
      </c>
      <c r="T116" s="8" t="str">
        <f t="shared" si="17"/>
        <v>[600401103000,600401203000,600401303000,600401403000]</v>
      </c>
    </row>
    <row r="117" spans="4:20" x14ac:dyDescent="0.15">
      <c r="D117" s="12">
        <v>1000</v>
      </c>
      <c r="E117" s="12">
        <f t="shared" si="22"/>
        <v>250</v>
      </c>
      <c r="F117" s="16" t="str">
        <f t="shared" si="19"/>
        <v>巅峰+</v>
      </c>
      <c r="G117" s="21">
        <v>120</v>
      </c>
      <c r="H117" s="21">
        <v>5</v>
      </c>
      <c r="I117" s="8">
        <f t="shared" si="20"/>
        <v>12</v>
      </c>
      <c r="K117" s="23">
        <f t="shared" si="18"/>
        <v>1</v>
      </c>
      <c r="L117" s="17">
        <v>112</v>
      </c>
      <c r="M117" s="17">
        <f t="shared" si="13"/>
        <v>7</v>
      </c>
      <c r="N117" s="17">
        <f t="shared" si="14"/>
        <v>0</v>
      </c>
      <c r="O117" s="17">
        <f t="shared" si="15"/>
        <v>30</v>
      </c>
      <c r="P117" s="32">
        <f t="shared" si="24"/>
        <v>600401103000</v>
      </c>
      <c r="Q117" s="32">
        <f t="shared" si="24"/>
        <v>600401203000</v>
      </c>
      <c r="R117" s="32">
        <f t="shared" si="24"/>
        <v>600401303000</v>
      </c>
      <c r="S117" s="32">
        <f t="shared" si="23"/>
        <v>600401403000</v>
      </c>
      <c r="T117" s="8" t="str">
        <f t="shared" si="17"/>
        <v>[600401103000,600401203000,600401303000,600401403000]</v>
      </c>
    </row>
    <row r="118" spans="4:20" x14ac:dyDescent="0.15">
      <c r="D118" s="12">
        <v>1000</v>
      </c>
      <c r="E118" s="12">
        <f t="shared" si="22"/>
        <v>250</v>
      </c>
      <c r="F118" s="16" t="str">
        <f t="shared" si="19"/>
        <v>巅峰+</v>
      </c>
      <c r="G118" s="21">
        <v>120</v>
      </c>
      <c r="H118" s="21">
        <v>5</v>
      </c>
      <c r="I118" s="8">
        <f t="shared" si="20"/>
        <v>12</v>
      </c>
      <c r="K118" s="23">
        <f t="shared" si="18"/>
        <v>1</v>
      </c>
      <c r="L118" s="17">
        <v>113</v>
      </c>
      <c r="M118" s="17">
        <f t="shared" si="13"/>
        <v>7</v>
      </c>
      <c r="N118" s="17">
        <f t="shared" si="14"/>
        <v>0</v>
      </c>
      <c r="O118" s="17">
        <f t="shared" si="15"/>
        <v>30</v>
      </c>
      <c r="P118" s="32">
        <f t="shared" si="24"/>
        <v>600401103000</v>
      </c>
      <c r="Q118" s="32">
        <f t="shared" si="24"/>
        <v>600401203000</v>
      </c>
      <c r="R118" s="32">
        <f t="shared" si="24"/>
        <v>600401303000</v>
      </c>
      <c r="S118" s="32">
        <f t="shared" si="23"/>
        <v>600401403000</v>
      </c>
      <c r="T118" s="8" t="str">
        <f t="shared" si="17"/>
        <v>[600401103000,600401203000,600401303000,600401403000]</v>
      </c>
    </row>
    <row r="119" spans="4:20" x14ac:dyDescent="0.15">
      <c r="D119" s="12">
        <v>1000</v>
      </c>
      <c r="E119" s="12">
        <f t="shared" si="22"/>
        <v>250</v>
      </c>
      <c r="F119" s="16" t="str">
        <f t="shared" si="19"/>
        <v>巅峰+</v>
      </c>
      <c r="G119" s="21">
        <v>120</v>
      </c>
      <c r="H119" s="21">
        <v>5</v>
      </c>
      <c r="I119" s="8">
        <f t="shared" si="20"/>
        <v>12</v>
      </c>
      <c r="K119" s="23">
        <f t="shared" si="18"/>
        <v>1</v>
      </c>
      <c r="L119" s="17">
        <v>114</v>
      </c>
      <c r="M119" s="17">
        <f t="shared" si="13"/>
        <v>7</v>
      </c>
      <c r="N119" s="17">
        <f t="shared" si="14"/>
        <v>0</v>
      </c>
      <c r="O119" s="17">
        <f t="shared" si="15"/>
        <v>30</v>
      </c>
      <c r="P119" s="32">
        <f t="shared" si="24"/>
        <v>600401103000</v>
      </c>
      <c r="Q119" s="32">
        <f t="shared" si="24"/>
        <v>600401203000</v>
      </c>
      <c r="R119" s="32">
        <f t="shared" si="24"/>
        <v>600401303000</v>
      </c>
      <c r="S119" s="32">
        <f t="shared" si="23"/>
        <v>600401403000</v>
      </c>
      <c r="T119" s="8" t="str">
        <f t="shared" si="17"/>
        <v>[600401103000,600401203000,600401303000,600401403000]</v>
      </c>
    </row>
    <row r="120" spans="4:20" x14ac:dyDescent="0.15">
      <c r="D120" s="12">
        <v>1000</v>
      </c>
      <c r="E120" s="12">
        <f t="shared" si="22"/>
        <v>250</v>
      </c>
      <c r="F120" s="16" t="str">
        <f t="shared" si="19"/>
        <v>巅峰+</v>
      </c>
      <c r="G120" s="21">
        <v>120</v>
      </c>
      <c r="H120" s="21">
        <v>5</v>
      </c>
      <c r="I120" s="8">
        <f t="shared" si="20"/>
        <v>12</v>
      </c>
      <c r="K120" s="23">
        <f t="shared" si="18"/>
        <v>1</v>
      </c>
      <c r="L120" s="17">
        <v>115</v>
      </c>
      <c r="M120" s="17">
        <f t="shared" si="13"/>
        <v>7</v>
      </c>
      <c r="N120" s="17">
        <f t="shared" si="14"/>
        <v>0</v>
      </c>
      <c r="O120" s="17">
        <f t="shared" si="15"/>
        <v>30</v>
      </c>
      <c r="P120" s="32">
        <f t="shared" si="24"/>
        <v>600401103000</v>
      </c>
      <c r="Q120" s="32">
        <f t="shared" si="24"/>
        <v>600401203000</v>
      </c>
      <c r="R120" s="32">
        <f t="shared" si="24"/>
        <v>600401303000</v>
      </c>
      <c r="S120" s="32">
        <f t="shared" si="23"/>
        <v>600401403000</v>
      </c>
      <c r="T120" s="8" t="str">
        <f t="shared" si="17"/>
        <v>[600401103000,600401203000,600401303000,600401403000]</v>
      </c>
    </row>
    <row r="121" spans="4:20" x14ac:dyDescent="0.15">
      <c r="D121" s="12">
        <v>1000</v>
      </c>
      <c r="E121" s="12">
        <f t="shared" si="22"/>
        <v>250</v>
      </c>
      <c r="F121" s="16" t="str">
        <f t="shared" si="19"/>
        <v>巅峰+</v>
      </c>
      <c r="G121" s="21">
        <v>120</v>
      </c>
      <c r="H121" s="21">
        <v>5</v>
      </c>
      <c r="I121" s="8">
        <f t="shared" si="20"/>
        <v>12</v>
      </c>
      <c r="K121" s="23">
        <f t="shared" si="18"/>
        <v>1</v>
      </c>
      <c r="L121" s="17">
        <v>116</v>
      </c>
      <c r="M121" s="17">
        <f t="shared" si="13"/>
        <v>7</v>
      </c>
      <c r="N121" s="17">
        <f t="shared" si="14"/>
        <v>0</v>
      </c>
      <c r="O121" s="17">
        <f t="shared" si="15"/>
        <v>30</v>
      </c>
      <c r="P121" s="32">
        <f t="shared" si="24"/>
        <v>600401103000</v>
      </c>
      <c r="Q121" s="32">
        <f t="shared" si="24"/>
        <v>600401203000</v>
      </c>
      <c r="R121" s="32">
        <f t="shared" si="24"/>
        <v>600401303000</v>
      </c>
      <c r="S121" s="32">
        <f t="shared" si="23"/>
        <v>600401403000</v>
      </c>
      <c r="T121" s="8" t="str">
        <f t="shared" si="17"/>
        <v>[600401103000,600401203000,600401303000,600401403000]</v>
      </c>
    </row>
    <row r="122" spans="4:20" x14ac:dyDescent="0.15">
      <c r="D122" s="12">
        <v>1000</v>
      </c>
      <c r="E122" s="12">
        <f t="shared" si="22"/>
        <v>250</v>
      </c>
      <c r="F122" s="16" t="str">
        <f t="shared" si="19"/>
        <v>巅峰+</v>
      </c>
      <c r="G122" s="21">
        <v>120</v>
      </c>
      <c r="H122" s="21">
        <v>5</v>
      </c>
      <c r="I122" s="8">
        <f t="shared" si="20"/>
        <v>12</v>
      </c>
      <c r="K122" s="23">
        <f t="shared" si="18"/>
        <v>1</v>
      </c>
      <c r="L122" s="17">
        <v>117</v>
      </c>
      <c r="M122" s="17">
        <f t="shared" si="13"/>
        <v>7</v>
      </c>
      <c r="N122" s="17">
        <f t="shared" si="14"/>
        <v>0</v>
      </c>
      <c r="O122" s="17">
        <f t="shared" si="15"/>
        <v>30</v>
      </c>
      <c r="P122" s="32">
        <f t="shared" si="24"/>
        <v>600401103000</v>
      </c>
      <c r="Q122" s="32">
        <f t="shared" si="24"/>
        <v>600401203000</v>
      </c>
      <c r="R122" s="32">
        <f t="shared" si="24"/>
        <v>600401303000</v>
      </c>
      <c r="S122" s="32">
        <f t="shared" si="23"/>
        <v>600401403000</v>
      </c>
      <c r="T122" s="8" t="str">
        <f t="shared" si="17"/>
        <v>[600401103000,600401203000,600401303000,600401403000]</v>
      </c>
    </row>
    <row r="123" spans="4:20" x14ac:dyDescent="0.15">
      <c r="D123" s="12">
        <v>1000</v>
      </c>
      <c r="E123" s="12">
        <f t="shared" si="22"/>
        <v>250</v>
      </c>
      <c r="F123" s="16" t="str">
        <f t="shared" si="19"/>
        <v>巅峰+</v>
      </c>
      <c r="G123" s="21">
        <v>120</v>
      </c>
      <c r="H123" s="21">
        <v>5</v>
      </c>
      <c r="I123" s="8">
        <f t="shared" si="20"/>
        <v>12</v>
      </c>
      <c r="K123" s="23">
        <f t="shared" si="18"/>
        <v>1</v>
      </c>
      <c r="L123" s="17">
        <v>118</v>
      </c>
      <c r="M123" s="17">
        <f t="shared" si="13"/>
        <v>7</v>
      </c>
      <c r="N123" s="17">
        <f t="shared" si="14"/>
        <v>0</v>
      </c>
      <c r="O123" s="17">
        <f t="shared" si="15"/>
        <v>30</v>
      </c>
      <c r="P123" s="32">
        <f t="shared" si="24"/>
        <v>600401103000</v>
      </c>
      <c r="Q123" s="32">
        <f t="shared" si="24"/>
        <v>600401203000</v>
      </c>
      <c r="R123" s="32">
        <f t="shared" si="24"/>
        <v>600401303000</v>
      </c>
      <c r="S123" s="32">
        <f t="shared" si="23"/>
        <v>600401403000</v>
      </c>
      <c r="T123" s="8" t="str">
        <f t="shared" si="17"/>
        <v>[600401103000,600401203000,600401303000,600401403000]</v>
      </c>
    </row>
    <row r="124" spans="4:20" x14ac:dyDescent="0.15">
      <c r="D124" s="12">
        <v>1000</v>
      </c>
      <c r="E124" s="12">
        <f t="shared" si="22"/>
        <v>250</v>
      </c>
      <c r="F124" s="16" t="str">
        <f t="shared" si="19"/>
        <v>巅峰+</v>
      </c>
      <c r="G124" s="21">
        <v>120</v>
      </c>
      <c r="H124" s="21">
        <v>5</v>
      </c>
      <c r="I124" s="8">
        <f t="shared" si="20"/>
        <v>12</v>
      </c>
      <c r="K124" s="23">
        <f t="shared" si="18"/>
        <v>1</v>
      </c>
      <c r="L124" s="17">
        <v>119</v>
      </c>
      <c r="M124" s="17">
        <f t="shared" si="13"/>
        <v>7</v>
      </c>
      <c r="N124" s="17">
        <f t="shared" si="14"/>
        <v>0</v>
      </c>
      <c r="O124" s="17">
        <f t="shared" si="15"/>
        <v>30</v>
      </c>
      <c r="P124" s="32">
        <f t="shared" si="24"/>
        <v>600401103000</v>
      </c>
      <c r="Q124" s="32">
        <f t="shared" si="24"/>
        <v>600401203000</v>
      </c>
      <c r="R124" s="32">
        <f t="shared" si="24"/>
        <v>600401303000</v>
      </c>
      <c r="S124" s="32">
        <f t="shared" si="23"/>
        <v>600401403000</v>
      </c>
      <c r="T124" s="8" t="str">
        <f t="shared" si="17"/>
        <v>[600401103000,600401203000,600401303000,600401403000]</v>
      </c>
    </row>
    <row r="125" spans="4:20" x14ac:dyDescent="0.15">
      <c r="D125" s="12">
        <v>1000</v>
      </c>
      <c r="E125" s="12">
        <f t="shared" si="22"/>
        <v>250</v>
      </c>
      <c r="F125" s="16" t="str">
        <f t="shared" si="19"/>
        <v>巅峰+</v>
      </c>
      <c r="G125" s="21">
        <v>120</v>
      </c>
      <c r="H125" s="21">
        <v>5</v>
      </c>
      <c r="I125" s="8">
        <f t="shared" si="20"/>
        <v>12</v>
      </c>
      <c r="K125" s="23">
        <f t="shared" si="18"/>
        <v>1</v>
      </c>
      <c r="L125" s="17">
        <v>120</v>
      </c>
      <c r="M125" s="17">
        <f t="shared" si="13"/>
        <v>7</v>
      </c>
      <c r="N125" s="17">
        <f t="shared" si="14"/>
        <v>0</v>
      </c>
      <c r="O125" s="17">
        <f t="shared" si="15"/>
        <v>30</v>
      </c>
      <c r="P125" s="32">
        <f t="shared" si="24"/>
        <v>600401103000</v>
      </c>
      <c r="Q125" s="32">
        <f t="shared" si="24"/>
        <v>600401203000</v>
      </c>
      <c r="R125" s="32">
        <f t="shared" si="24"/>
        <v>600401303000</v>
      </c>
      <c r="S125" s="32">
        <f t="shared" si="23"/>
        <v>600401403000</v>
      </c>
      <c r="T125" s="8" t="str">
        <f t="shared" si="17"/>
        <v>[600401103000,600401203000,600401303000,600401403000]</v>
      </c>
    </row>
    <row r="126" spans="4:20" x14ac:dyDescent="0.15">
      <c r="D126" s="12">
        <v>1000</v>
      </c>
      <c r="E126" s="12">
        <f t="shared" si="22"/>
        <v>250</v>
      </c>
      <c r="F126" s="16" t="str">
        <f t="shared" si="19"/>
        <v>巅峰+</v>
      </c>
      <c r="G126" s="21">
        <v>120</v>
      </c>
      <c r="H126" s="21">
        <v>5</v>
      </c>
      <c r="I126" s="8">
        <f t="shared" si="20"/>
        <v>12</v>
      </c>
      <c r="K126" s="23">
        <f t="shared" si="18"/>
        <v>1</v>
      </c>
      <c r="L126" s="17">
        <v>121</v>
      </c>
      <c r="M126" s="17">
        <f t="shared" si="13"/>
        <v>7</v>
      </c>
      <c r="N126" s="17">
        <f t="shared" si="14"/>
        <v>0</v>
      </c>
      <c r="O126" s="17">
        <f t="shared" si="15"/>
        <v>30</v>
      </c>
      <c r="P126" s="32">
        <f t="shared" si="24"/>
        <v>600401103000</v>
      </c>
      <c r="Q126" s="32">
        <f t="shared" si="24"/>
        <v>600401203000</v>
      </c>
      <c r="R126" s="32">
        <f t="shared" si="24"/>
        <v>600401303000</v>
      </c>
      <c r="S126" s="32">
        <f t="shared" si="23"/>
        <v>600401403000</v>
      </c>
      <c r="T126" s="8" t="str">
        <f t="shared" si="17"/>
        <v>[600401103000,600401203000,600401303000,600401403000]</v>
      </c>
    </row>
    <row r="127" spans="4:20" x14ac:dyDescent="0.15">
      <c r="D127" s="12">
        <v>1000</v>
      </c>
      <c r="E127" s="12">
        <f t="shared" si="22"/>
        <v>250</v>
      </c>
      <c r="F127" s="16" t="str">
        <f t="shared" si="19"/>
        <v>巅峰+</v>
      </c>
      <c r="G127" s="21">
        <v>120</v>
      </c>
      <c r="H127" s="21">
        <v>5</v>
      </c>
      <c r="I127" s="8">
        <f t="shared" si="20"/>
        <v>12</v>
      </c>
      <c r="K127" s="23">
        <f t="shared" si="18"/>
        <v>1</v>
      </c>
      <c r="L127" s="17">
        <v>122</v>
      </c>
      <c r="M127" s="17">
        <f t="shared" si="13"/>
        <v>7</v>
      </c>
      <c r="N127" s="17">
        <f t="shared" si="14"/>
        <v>0</v>
      </c>
      <c r="O127" s="17">
        <f t="shared" si="15"/>
        <v>30</v>
      </c>
      <c r="P127" s="32">
        <f t="shared" si="24"/>
        <v>600401103000</v>
      </c>
      <c r="Q127" s="32">
        <f t="shared" si="24"/>
        <v>600401203000</v>
      </c>
      <c r="R127" s="32">
        <f t="shared" si="24"/>
        <v>600401303000</v>
      </c>
      <c r="S127" s="32">
        <f t="shared" si="23"/>
        <v>600401403000</v>
      </c>
      <c r="T127" s="8" t="str">
        <f t="shared" si="17"/>
        <v>[600401103000,600401203000,600401303000,600401403000]</v>
      </c>
    </row>
    <row r="128" spans="4:20" x14ac:dyDescent="0.15">
      <c r="K128" s="23">
        <f t="shared" si="18"/>
        <v>1</v>
      </c>
      <c r="L128" s="17">
        <v>123</v>
      </c>
      <c r="M128" s="17">
        <f t="shared" si="13"/>
        <v>7</v>
      </c>
      <c r="N128" s="17">
        <f t="shared" si="14"/>
        <v>0</v>
      </c>
      <c r="O128" s="17">
        <f t="shared" si="15"/>
        <v>30</v>
      </c>
      <c r="P128" s="32">
        <f t="shared" si="24"/>
        <v>600401103000</v>
      </c>
      <c r="Q128" s="32">
        <f t="shared" si="24"/>
        <v>600401203000</v>
      </c>
      <c r="R128" s="32">
        <f t="shared" si="24"/>
        <v>600401303000</v>
      </c>
      <c r="S128" s="32">
        <f t="shared" si="23"/>
        <v>600401403000</v>
      </c>
      <c r="T128" s="8" t="str">
        <f t="shared" si="17"/>
        <v>[600401103000,600401203000,600401303000,600401403000]</v>
      </c>
    </row>
    <row r="129" spans="11:20" x14ac:dyDescent="0.15">
      <c r="K129" s="23">
        <f t="shared" si="18"/>
        <v>1</v>
      </c>
      <c r="L129" s="17">
        <v>124</v>
      </c>
      <c r="M129" s="17">
        <f t="shared" si="13"/>
        <v>7</v>
      </c>
      <c r="N129" s="17">
        <f t="shared" si="14"/>
        <v>0</v>
      </c>
      <c r="O129" s="17">
        <f t="shared" si="15"/>
        <v>30</v>
      </c>
      <c r="P129" s="32">
        <f t="shared" si="24"/>
        <v>600401103000</v>
      </c>
      <c r="Q129" s="32">
        <f t="shared" si="24"/>
        <v>600401203000</v>
      </c>
      <c r="R129" s="32">
        <f t="shared" si="24"/>
        <v>600401303000</v>
      </c>
      <c r="S129" s="32">
        <f t="shared" si="23"/>
        <v>600401403000</v>
      </c>
      <c r="T129" s="8" t="str">
        <f t="shared" si="17"/>
        <v>[600401103000,600401203000,600401303000,600401403000]</v>
      </c>
    </row>
    <row r="130" spans="11:20" x14ac:dyDescent="0.15">
      <c r="K130" s="23">
        <f t="shared" si="18"/>
        <v>1</v>
      </c>
      <c r="L130" s="17">
        <v>125</v>
      </c>
      <c r="M130" s="17">
        <f t="shared" si="13"/>
        <v>7</v>
      </c>
      <c r="N130" s="17">
        <f t="shared" si="14"/>
        <v>0</v>
      </c>
      <c r="O130" s="17">
        <f t="shared" si="15"/>
        <v>30</v>
      </c>
      <c r="P130" s="32">
        <f t="shared" ref="P130:R149" si="25">IF($O130=0,"",10^2*(60*10^8+_xlfn.XLOOKUP($O130,$B$22:$B$33,$C$22:$C$33,,1)*10^6+0*10^5+$K130*10^4+P$4*10^3+$O130))</f>
        <v>600401103000</v>
      </c>
      <c r="Q130" s="32">
        <f t="shared" si="25"/>
        <v>600401203000</v>
      </c>
      <c r="R130" s="32">
        <f t="shared" si="25"/>
        <v>600401303000</v>
      </c>
      <c r="S130" s="32">
        <f t="shared" si="23"/>
        <v>600401403000</v>
      </c>
      <c r="T130" s="8" t="str">
        <f t="shared" si="17"/>
        <v>[600401103000,600401203000,600401303000,600401403000]</v>
      </c>
    </row>
    <row r="131" spans="11:20" x14ac:dyDescent="0.15">
      <c r="K131" s="23">
        <f t="shared" si="18"/>
        <v>1</v>
      </c>
      <c r="L131" s="17">
        <v>126</v>
      </c>
      <c r="M131" s="17">
        <f t="shared" si="13"/>
        <v>7</v>
      </c>
      <c r="N131" s="17">
        <f t="shared" si="14"/>
        <v>0</v>
      </c>
      <c r="O131" s="17">
        <f t="shared" si="15"/>
        <v>30</v>
      </c>
      <c r="P131" s="32">
        <f t="shared" si="25"/>
        <v>600401103000</v>
      </c>
      <c r="Q131" s="32">
        <f t="shared" si="25"/>
        <v>600401203000</v>
      </c>
      <c r="R131" s="32">
        <f t="shared" si="25"/>
        <v>600401303000</v>
      </c>
      <c r="S131" s="32">
        <f t="shared" si="23"/>
        <v>600401403000</v>
      </c>
      <c r="T131" s="8" t="str">
        <f t="shared" si="17"/>
        <v>[600401103000,600401203000,600401303000,600401403000]</v>
      </c>
    </row>
    <row r="132" spans="11:20" x14ac:dyDescent="0.15">
      <c r="K132" s="23">
        <f t="shared" si="18"/>
        <v>1</v>
      </c>
      <c r="L132" s="17">
        <v>127</v>
      </c>
      <c r="M132" s="17">
        <f t="shared" si="13"/>
        <v>7</v>
      </c>
      <c r="N132" s="17">
        <f t="shared" si="14"/>
        <v>0</v>
      </c>
      <c r="O132" s="17">
        <f t="shared" si="15"/>
        <v>30</v>
      </c>
      <c r="P132" s="32">
        <f t="shared" si="25"/>
        <v>600401103000</v>
      </c>
      <c r="Q132" s="32">
        <f t="shared" si="25"/>
        <v>600401203000</v>
      </c>
      <c r="R132" s="32">
        <f t="shared" si="25"/>
        <v>600401303000</v>
      </c>
      <c r="S132" s="32">
        <f t="shared" si="23"/>
        <v>600401403000</v>
      </c>
      <c r="T132" s="8" t="str">
        <f t="shared" si="17"/>
        <v>[600401103000,600401203000,600401303000,600401403000]</v>
      </c>
    </row>
    <row r="133" spans="11:20" x14ac:dyDescent="0.15">
      <c r="K133" s="23">
        <f t="shared" si="18"/>
        <v>1</v>
      </c>
      <c r="L133" s="17">
        <v>128</v>
      </c>
      <c r="M133" s="17">
        <f t="shared" si="13"/>
        <v>7</v>
      </c>
      <c r="N133" s="17">
        <f t="shared" si="14"/>
        <v>0</v>
      </c>
      <c r="O133" s="17">
        <f t="shared" si="15"/>
        <v>30</v>
      </c>
      <c r="P133" s="32">
        <f t="shared" si="25"/>
        <v>600401103000</v>
      </c>
      <c r="Q133" s="32">
        <f t="shared" si="25"/>
        <v>600401203000</v>
      </c>
      <c r="R133" s="32">
        <f t="shared" si="25"/>
        <v>600401303000</v>
      </c>
      <c r="S133" s="32">
        <f t="shared" si="23"/>
        <v>600401403000</v>
      </c>
      <c r="T133" s="8" t="str">
        <f t="shared" si="17"/>
        <v>[600401103000,600401203000,600401303000,600401403000]</v>
      </c>
    </row>
    <row r="134" spans="11:20" x14ac:dyDescent="0.15">
      <c r="K134" s="23">
        <f t="shared" si="18"/>
        <v>1</v>
      </c>
      <c r="L134" s="17">
        <v>129</v>
      </c>
      <c r="M134" s="17">
        <f t="shared" si="13"/>
        <v>7</v>
      </c>
      <c r="N134" s="17">
        <f t="shared" si="14"/>
        <v>0</v>
      </c>
      <c r="O134" s="17">
        <f t="shared" si="15"/>
        <v>30</v>
      </c>
      <c r="P134" s="32">
        <f t="shared" si="25"/>
        <v>600401103000</v>
      </c>
      <c r="Q134" s="32">
        <f t="shared" si="25"/>
        <v>600401203000</v>
      </c>
      <c r="R134" s="32">
        <f t="shared" si="25"/>
        <v>600401303000</v>
      </c>
      <c r="S134" s="32">
        <f t="shared" ref="S134" si="26">IF($O134=0,"",10^2*(60*10^8+_xlfn.XLOOKUP($O134,$B$22:$B$33,$C$22:$C$33,,1)*10^6+0*10^5+$K134*10^4+S$4*10^3+$O134))</f>
        <v>600401403000</v>
      </c>
      <c r="T134" s="8" t="str">
        <f t="shared" si="17"/>
        <v>[600401103000,600401203000,600401303000,600401403000]</v>
      </c>
    </row>
    <row r="135" spans="11:20" x14ac:dyDescent="0.15">
      <c r="K135" s="23">
        <f t="shared" si="18"/>
        <v>1</v>
      </c>
      <c r="L135" s="17">
        <v>130</v>
      </c>
      <c r="M135" s="17">
        <f t="shared" ref="M135:M198" si="27">_xlfn.XLOOKUP(L135,$E$8:$E$70,$I$8:$I$70,,-1)</f>
        <v>7</v>
      </c>
      <c r="N135" s="17">
        <f t="shared" ref="N135:N198" si="28">_xlfn.XLOOKUP(L135,$E$8:$E$127,$H$8:$H$127,,-1)</f>
        <v>0</v>
      </c>
      <c r="O135" s="17">
        <f t="shared" ref="O135:O198" si="29">_xlfn.XLOOKUP(L135,$E$8:$E$70,$G$8:$G$70,,-1)</f>
        <v>30</v>
      </c>
      <c r="P135" s="32">
        <f t="shared" si="25"/>
        <v>600401103000</v>
      </c>
      <c r="Q135" s="32">
        <f t="shared" si="25"/>
        <v>600401203000</v>
      </c>
      <c r="R135" s="32">
        <f t="shared" si="25"/>
        <v>600401303000</v>
      </c>
      <c r="S135" s="32">
        <f t="shared" ref="S135:S166" si="30">IF($O135=0,"",10^2*(60*10^8+_xlfn.XLOOKUP($O135,$B$22:$B$33,$C$22:$C$33,,1)*10^6+0*10^5+$K135*10^4+S$4*10^3+$O135))</f>
        <v>600401403000</v>
      </c>
      <c r="T135" s="8" t="str">
        <f t="shared" ref="T135:T198" si="31">$A$1&amp;_xlfn.TEXTJOIN($C$1,1,P135:S135)&amp;$A$2</f>
        <v>[600401103000,600401203000,600401303000,600401403000]</v>
      </c>
    </row>
    <row r="136" spans="11:20" x14ac:dyDescent="0.15">
      <c r="K136" s="23">
        <f t="shared" ref="K136:K199" si="32">K135</f>
        <v>1</v>
      </c>
      <c r="L136" s="17">
        <v>131</v>
      </c>
      <c r="M136" s="17">
        <f t="shared" si="27"/>
        <v>7</v>
      </c>
      <c r="N136" s="17">
        <f t="shared" si="28"/>
        <v>0</v>
      </c>
      <c r="O136" s="17">
        <f t="shared" si="29"/>
        <v>30</v>
      </c>
      <c r="P136" s="32">
        <f t="shared" si="25"/>
        <v>600401103000</v>
      </c>
      <c r="Q136" s="32">
        <f t="shared" si="25"/>
        <v>600401203000</v>
      </c>
      <c r="R136" s="32">
        <f t="shared" si="25"/>
        <v>600401303000</v>
      </c>
      <c r="S136" s="32">
        <f t="shared" si="30"/>
        <v>600401403000</v>
      </c>
      <c r="T136" s="8" t="str">
        <f t="shared" si="31"/>
        <v>[600401103000,600401203000,600401303000,600401403000]</v>
      </c>
    </row>
    <row r="137" spans="11:20" x14ac:dyDescent="0.15">
      <c r="K137" s="23">
        <f t="shared" si="32"/>
        <v>1</v>
      </c>
      <c r="L137" s="17">
        <v>132</v>
      </c>
      <c r="M137" s="17">
        <f t="shared" si="27"/>
        <v>7</v>
      </c>
      <c r="N137" s="17">
        <f t="shared" si="28"/>
        <v>0</v>
      </c>
      <c r="O137" s="17">
        <f t="shared" si="29"/>
        <v>30</v>
      </c>
      <c r="P137" s="32">
        <f t="shared" si="25"/>
        <v>600401103000</v>
      </c>
      <c r="Q137" s="32">
        <f t="shared" si="25"/>
        <v>600401203000</v>
      </c>
      <c r="R137" s="32">
        <f t="shared" si="25"/>
        <v>600401303000</v>
      </c>
      <c r="S137" s="32">
        <f t="shared" si="30"/>
        <v>600401403000</v>
      </c>
      <c r="T137" s="8" t="str">
        <f t="shared" si="31"/>
        <v>[600401103000,600401203000,600401303000,600401403000]</v>
      </c>
    </row>
    <row r="138" spans="11:20" x14ac:dyDescent="0.15">
      <c r="K138" s="23">
        <f t="shared" si="32"/>
        <v>1</v>
      </c>
      <c r="L138" s="17">
        <v>133</v>
      </c>
      <c r="M138" s="17">
        <f t="shared" si="27"/>
        <v>8</v>
      </c>
      <c r="N138" s="17">
        <f t="shared" si="28"/>
        <v>0</v>
      </c>
      <c r="O138" s="17">
        <f t="shared" si="29"/>
        <v>45</v>
      </c>
      <c r="P138" s="32">
        <f t="shared" si="25"/>
        <v>600501104500</v>
      </c>
      <c r="Q138" s="32">
        <f t="shared" si="25"/>
        <v>600501204500</v>
      </c>
      <c r="R138" s="32">
        <f t="shared" si="25"/>
        <v>600501304500</v>
      </c>
      <c r="S138" s="32">
        <f t="shared" si="30"/>
        <v>600501404500</v>
      </c>
      <c r="T138" s="8" t="str">
        <f t="shared" si="31"/>
        <v>[600501104500,600501204500,600501304500,600501404500]</v>
      </c>
    </row>
    <row r="139" spans="11:20" x14ac:dyDescent="0.15">
      <c r="K139" s="23">
        <f t="shared" si="32"/>
        <v>1</v>
      </c>
      <c r="L139" s="17">
        <v>134</v>
      </c>
      <c r="M139" s="17">
        <f t="shared" si="27"/>
        <v>8</v>
      </c>
      <c r="N139" s="17">
        <f t="shared" si="28"/>
        <v>0</v>
      </c>
      <c r="O139" s="17">
        <f t="shared" si="29"/>
        <v>45</v>
      </c>
      <c r="P139" s="32">
        <f t="shared" si="25"/>
        <v>600501104500</v>
      </c>
      <c r="Q139" s="32">
        <f t="shared" si="25"/>
        <v>600501204500</v>
      </c>
      <c r="R139" s="32">
        <f t="shared" si="25"/>
        <v>600501304500</v>
      </c>
      <c r="S139" s="32">
        <f t="shared" si="30"/>
        <v>600501404500</v>
      </c>
      <c r="T139" s="8" t="str">
        <f t="shared" si="31"/>
        <v>[600501104500,600501204500,600501304500,600501404500]</v>
      </c>
    </row>
    <row r="140" spans="11:20" x14ac:dyDescent="0.15">
      <c r="K140" s="23">
        <f t="shared" si="32"/>
        <v>1</v>
      </c>
      <c r="L140" s="17">
        <v>135</v>
      </c>
      <c r="M140" s="17">
        <f t="shared" si="27"/>
        <v>8</v>
      </c>
      <c r="N140" s="17">
        <f t="shared" si="28"/>
        <v>0</v>
      </c>
      <c r="O140" s="17">
        <f t="shared" si="29"/>
        <v>45</v>
      </c>
      <c r="P140" s="32">
        <f t="shared" si="25"/>
        <v>600501104500</v>
      </c>
      <c r="Q140" s="32">
        <f t="shared" si="25"/>
        <v>600501204500</v>
      </c>
      <c r="R140" s="32">
        <f t="shared" si="25"/>
        <v>600501304500</v>
      </c>
      <c r="S140" s="32">
        <f t="shared" si="30"/>
        <v>600501404500</v>
      </c>
      <c r="T140" s="8" t="str">
        <f t="shared" si="31"/>
        <v>[600501104500,600501204500,600501304500,600501404500]</v>
      </c>
    </row>
    <row r="141" spans="11:20" x14ac:dyDescent="0.15">
      <c r="K141" s="23">
        <f t="shared" si="32"/>
        <v>1</v>
      </c>
      <c r="L141" s="17">
        <v>136</v>
      </c>
      <c r="M141" s="17">
        <f t="shared" si="27"/>
        <v>8</v>
      </c>
      <c r="N141" s="17">
        <f t="shared" si="28"/>
        <v>0</v>
      </c>
      <c r="O141" s="17">
        <f t="shared" si="29"/>
        <v>45</v>
      </c>
      <c r="P141" s="32">
        <f t="shared" si="25"/>
        <v>600501104500</v>
      </c>
      <c r="Q141" s="32">
        <f t="shared" si="25"/>
        <v>600501204500</v>
      </c>
      <c r="R141" s="32">
        <f t="shared" si="25"/>
        <v>600501304500</v>
      </c>
      <c r="S141" s="32">
        <f t="shared" si="30"/>
        <v>600501404500</v>
      </c>
      <c r="T141" s="8" t="str">
        <f t="shared" si="31"/>
        <v>[600501104500,600501204500,600501304500,600501404500]</v>
      </c>
    </row>
    <row r="142" spans="11:20" x14ac:dyDescent="0.15">
      <c r="K142" s="23">
        <f t="shared" si="32"/>
        <v>1</v>
      </c>
      <c r="L142" s="17">
        <v>137</v>
      </c>
      <c r="M142" s="17">
        <f t="shared" si="27"/>
        <v>8</v>
      </c>
      <c r="N142" s="17">
        <f t="shared" si="28"/>
        <v>0</v>
      </c>
      <c r="O142" s="17">
        <f t="shared" si="29"/>
        <v>45</v>
      </c>
      <c r="P142" s="32">
        <f t="shared" si="25"/>
        <v>600501104500</v>
      </c>
      <c r="Q142" s="32">
        <f t="shared" si="25"/>
        <v>600501204500</v>
      </c>
      <c r="R142" s="32">
        <f t="shared" si="25"/>
        <v>600501304500</v>
      </c>
      <c r="S142" s="32">
        <f t="shared" si="30"/>
        <v>600501404500</v>
      </c>
      <c r="T142" s="8" t="str">
        <f t="shared" si="31"/>
        <v>[600501104500,600501204500,600501304500,600501404500]</v>
      </c>
    </row>
    <row r="143" spans="11:20" x14ac:dyDescent="0.15">
      <c r="K143" s="23">
        <f t="shared" si="32"/>
        <v>1</v>
      </c>
      <c r="L143" s="17">
        <v>138</v>
      </c>
      <c r="M143" s="17">
        <f t="shared" si="27"/>
        <v>8</v>
      </c>
      <c r="N143" s="17">
        <f t="shared" si="28"/>
        <v>0</v>
      </c>
      <c r="O143" s="17">
        <f t="shared" si="29"/>
        <v>45</v>
      </c>
      <c r="P143" s="32">
        <f t="shared" si="25"/>
        <v>600501104500</v>
      </c>
      <c r="Q143" s="32">
        <f t="shared" si="25"/>
        <v>600501204500</v>
      </c>
      <c r="R143" s="32">
        <f t="shared" si="25"/>
        <v>600501304500</v>
      </c>
      <c r="S143" s="32">
        <f t="shared" si="30"/>
        <v>600501404500</v>
      </c>
      <c r="T143" s="8" t="str">
        <f t="shared" si="31"/>
        <v>[600501104500,600501204500,600501304500,600501404500]</v>
      </c>
    </row>
    <row r="144" spans="11:20" x14ac:dyDescent="0.15">
      <c r="K144" s="23">
        <f t="shared" si="32"/>
        <v>1</v>
      </c>
      <c r="L144" s="17">
        <v>139</v>
      </c>
      <c r="M144" s="17">
        <f t="shared" si="27"/>
        <v>8</v>
      </c>
      <c r="N144" s="17">
        <f t="shared" si="28"/>
        <v>0</v>
      </c>
      <c r="O144" s="17">
        <f t="shared" si="29"/>
        <v>45</v>
      </c>
      <c r="P144" s="32">
        <f t="shared" si="25"/>
        <v>600501104500</v>
      </c>
      <c r="Q144" s="32">
        <f t="shared" si="25"/>
        <v>600501204500</v>
      </c>
      <c r="R144" s="32">
        <f t="shared" si="25"/>
        <v>600501304500</v>
      </c>
      <c r="S144" s="32">
        <f t="shared" si="30"/>
        <v>600501404500</v>
      </c>
      <c r="T144" s="8" t="str">
        <f t="shared" si="31"/>
        <v>[600501104500,600501204500,600501304500,600501404500]</v>
      </c>
    </row>
    <row r="145" spans="11:20" x14ac:dyDescent="0.15">
      <c r="K145" s="23">
        <f t="shared" si="32"/>
        <v>1</v>
      </c>
      <c r="L145" s="17">
        <v>140</v>
      </c>
      <c r="M145" s="17">
        <f t="shared" si="27"/>
        <v>8</v>
      </c>
      <c r="N145" s="17">
        <f t="shared" si="28"/>
        <v>0</v>
      </c>
      <c r="O145" s="17">
        <f t="shared" si="29"/>
        <v>45</v>
      </c>
      <c r="P145" s="32">
        <f t="shared" si="25"/>
        <v>600501104500</v>
      </c>
      <c r="Q145" s="32">
        <f t="shared" si="25"/>
        <v>600501204500</v>
      </c>
      <c r="R145" s="32">
        <f t="shared" si="25"/>
        <v>600501304500</v>
      </c>
      <c r="S145" s="32">
        <f t="shared" si="30"/>
        <v>600501404500</v>
      </c>
      <c r="T145" s="8" t="str">
        <f t="shared" si="31"/>
        <v>[600501104500,600501204500,600501304500,600501404500]</v>
      </c>
    </row>
    <row r="146" spans="11:20" x14ac:dyDescent="0.15">
      <c r="K146" s="23">
        <f t="shared" si="32"/>
        <v>1</v>
      </c>
      <c r="L146" s="17">
        <v>141</v>
      </c>
      <c r="M146" s="17">
        <f t="shared" si="27"/>
        <v>8</v>
      </c>
      <c r="N146" s="17">
        <f t="shared" si="28"/>
        <v>0</v>
      </c>
      <c r="O146" s="17">
        <f t="shared" si="29"/>
        <v>45</v>
      </c>
      <c r="P146" s="32">
        <f t="shared" si="25"/>
        <v>600501104500</v>
      </c>
      <c r="Q146" s="32">
        <f t="shared" si="25"/>
        <v>600501204500</v>
      </c>
      <c r="R146" s="32">
        <f t="shared" si="25"/>
        <v>600501304500</v>
      </c>
      <c r="S146" s="32">
        <f t="shared" si="30"/>
        <v>600501404500</v>
      </c>
      <c r="T146" s="8" t="str">
        <f t="shared" si="31"/>
        <v>[600501104500,600501204500,600501304500,600501404500]</v>
      </c>
    </row>
    <row r="147" spans="11:20" x14ac:dyDescent="0.15">
      <c r="K147" s="23">
        <f t="shared" si="32"/>
        <v>1</v>
      </c>
      <c r="L147" s="17">
        <v>142</v>
      </c>
      <c r="M147" s="17">
        <f t="shared" si="27"/>
        <v>8</v>
      </c>
      <c r="N147" s="17">
        <f t="shared" si="28"/>
        <v>0</v>
      </c>
      <c r="O147" s="17">
        <f t="shared" si="29"/>
        <v>45</v>
      </c>
      <c r="P147" s="32">
        <f t="shared" si="25"/>
        <v>600501104500</v>
      </c>
      <c r="Q147" s="32">
        <f t="shared" si="25"/>
        <v>600501204500</v>
      </c>
      <c r="R147" s="32">
        <f t="shared" si="25"/>
        <v>600501304500</v>
      </c>
      <c r="S147" s="32">
        <f t="shared" si="30"/>
        <v>600501404500</v>
      </c>
      <c r="T147" s="8" t="str">
        <f t="shared" si="31"/>
        <v>[600501104500,600501204500,600501304500,600501404500]</v>
      </c>
    </row>
    <row r="148" spans="11:20" x14ac:dyDescent="0.15">
      <c r="K148" s="23">
        <f t="shared" si="32"/>
        <v>1</v>
      </c>
      <c r="L148" s="17">
        <v>143</v>
      </c>
      <c r="M148" s="17">
        <f t="shared" si="27"/>
        <v>8</v>
      </c>
      <c r="N148" s="17">
        <f t="shared" si="28"/>
        <v>0</v>
      </c>
      <c r="O148" s="17">
        <f t="shared" si="29"/>
        <v>45</v>
      </c>
      <c r="P148" s="32">
        <f t="shared" si="25"/>
        <v>600501104500</v>
      </c>
      <c r="Q148" s="32">
        <f t="shared" si="25"/>
        <v>600501204500</v>
      </c>
      <c r="R148" s="32">
        <f t="shared" si="25"/>
        <v>600501304500</v>
      </c>
      <c r="S148" s="32">
        <f t="shared" si="30"/>
        <v>600501404500</v>
      </c>
      <c r="T148" s="8" t="str">
        <f t="shared" si="31"/>
        <v>[600501104500,600501204500,600501304500,600501404500]</v>
      </c>
    </row>
    <row r="149" spans="11:20" x14ac:dyDescent="0.15">
      <c r="K149" s="23">
        <f t="shared" si="32"/>
        <v>1</v>
      </c>
      <c r="L149" s="17">
        <v>144</v>
      </c>
      <c r="M149" s="17">
        <f t="shared" si="27"/>
        <v>8</v>
      </c>
      <c r="N149" s="17">
        <f t="shared" si="28"/>
        <v>0</v>
      </c>
      <c r="O149" s="17">
        <f t="shared" si="29"/>
        <v>45</v>
      </c>
      <c r="P149" s="32">
        <f t="shared" si="25"/>
        <v>600501104500</v>
      </c>
      <c r="Q149" s="32">
        <f t="shared" si="25"/>
        <v>600501204500</v>
      </c>
      <c r="R149" s="32">
        <f t="shared" si="25"/>
        <v>600501304500</v>
      </c>
      <c r="S149" s="32">
        <f t="shared" si="30"/>
        <v>600501404500</v>
      </c>
      <c r="T149" s="8" t="str">
        <f t="shared" si="31"/>
        <v>[600501104500,600501204500,600501304500,600501404500]</v>
      </c>
    </row>
    <row r="150" spans="11:20" x14ac:dyDescent="0.15">
      <c r="K150" s="23">
        <f t="shared" si="32"/>
        <v>1</v>
      </c>
      <c r="L150" s="17">
        <v>145</v>
      </c>
      <c r="M150" s="17">
        <f t="shared" si="27"/>
        <v>8</v>
      </c>
      <c r="N150" s="17">
        <f t="shared" si="28"/>
        <v>0</v>
      </c>
      <c r="O150" s="17">
        <f t="shared" si="29"/>
        <v>45</v>
      </c>
      <c r="P150" s="32">
        <f t="shared" ref="P150:R169" si="33">IF($O150=0,"",10^2*(60*10^8+_xlfn.XLOOKUP($O150,$B$22:$B$33,$C$22:$C$33,,1)*10^6+0*10^5+$K150*10^4+P$4*10^3+$O150))</f>
        <v>600501104500</v>
      </c>
      <c r="Q150" s="32">
        <f t="shared" si="33"/>
        <v>600501204500</v>
      </c>
      <c r="R150" s="32">
        <f t="shared" si="33"/>
        <v>600501304500</v>
      </c>
      <c r="S150" s="32">
        <f t="shared" si="30"/>
        <v>600501404500</v>
      </c>
      <c r="T150" s="8" t="str">
        <f t="shared" si="31"/>
        <v>[600501104500,600501204500,600501304500,600501404500]</v>
      </c>
    </row>
    <row r="151" spans="11:20" x14ac:dyDescent="0.15">
      <c r="K151" s="23">
        <f t="shared" si="32"/>
        <v>1</v>
      </c>
      <c r="L151" s="17">
        <v>146</v>
      </c>
      <c r="M151" s="17">
        <f t="shared" si="27"/>
        <v>8</v>
      </c>
      <c r="N151" s="17">
        <f t="shared" si="28"/>
        <v>0</v>
      </c>
      <c r="O151" s="17">
        <f t="shared" si="29"/>
        <v>45</v>
      </c>
      <c r="P151" s="32">
        <f t="shared" si="33"/>
        <v>600501104500</v>
      </c>
      <c r="Q151" s="32">
        <f t="shared" si="33"/>
        <v>600501204500</v>
      </c>
      <c r="R151" s="32">
        <f t="shared" si="33"/>
        <v>600501304500</v>
      </c>
      <c r="S151" s="32">
        <f t="shared" si="30"/>
        <v>600501404500</v>
      </c>
      <c r="T151" s="8" t="str">
        <f t="shared" si="31"/>
        <v>[600501104500,600501204500,600501304500,600501404500]</v>
      </c>
    </row>
    <row r="152" spans="11:20" x14ac:dyDescent="0.15">
      <c r="K152" s="23">
        <f t="shared" si="32"/>
        <v>1</v>
      </c>
      <c r="L152" s="17">
        <v>147</v>
      </c>
      <c r="M152" s="17">
        <f t="shared" si="27"/>
        <v>8</v>
      </c>
      <c r="N152" s="17">
        <f t="shared" si="28"/>
        <v>0</v>
      </c>
      <c r="O152" s="17">
        <f t="shared" si="29"/>
        <v>45</v>
      </c>
      <c r="P152" s="32">
        <f t="shared" si="33"/>
        <v>600501104500</v>
      </c>
      <c r="Q152" s="32">
        <f t="shared" si="33"/>
        <v>600501204500</v>
      </c>
      <c r="R152" s="32">
        <f t="shared" si="33"/>
        <v>600501304500</v>
      </c>
      <c r="S152" s="32">
        <f t="shared" si="30"/>
        <v>600501404500</v>
      </c>
      <c r="T152" s="8" t="str">
        <f t="shared" si="31"/>
        <v>[600501104500,600501204500,600501304500,600501404500]</v>
      </c>
    </row>
    <row r="153" spans="11:20" x14ac:dyDescent="0.15">
      <c r="K153" s="23">
        <f t="shared" si="32"/>
        <v>1</v>
      </c>
      <c r="L153" s="17">
        <v>148</v>
      </c>
      <c r="M153" s="17">
        <f t="shared" si="27"/>
        <v>8</v>
      </c>
      <c r="N153" s="17">
        <f t="shared" si="28"/>
        <v>0</v>
      </c>
      <c r="O153" s="17">
        <f t="shared" si="29"/>
        <v>45</v>
      </c>
      <c r="P153" s="32">
        <f t="shared" si="33"/>
        <v>600501104500</v>
      </c>
      <c r="Q153" s="32">
        <f t="shared" si="33"/>
        <v>600501204500</v>
      </c>
      <c r="R153" s="32">
        <f t="shared" si="33"/>
        <v>600501304500</v>
      </c>
      <c r="S153" s="32">
        <f t="shared" si="30"/>
        <v>600501404500</v>
      </c>
      <c r="T153" s="8" t="str">
        <f t="shared" si="31"/>
        <v>[600501104500,600501204500,600501304500,600501404500]</v>
      </c>
    </row>
    <row r="154" spans="11:20" x14ac:dyDescent="0.15">
      <c r="K154" s="23">
        <f t="shared" si="32"/>
        <v>1</v>
      </c>
      <c r="L154" s="17">
        <v>149</v>
      </c>
      <c r="M154" s="17">
        <f t="shared" si="27"/>
        <v>8</v>
      </c>
      <c r="N154" s="17">
        <f t="shared" si="28"/>
        <v>0</v>
      </c>
      <c r="O154" s="17">
        <f t="shared" si="29"/>
        <v>45</v>
      </c>
      <c r="P154" s="32">
        <f t="shared" si="33"/>
        <v>600501104500</v>
      </c>
      <c r="Q154" s="32">
        <f t="shared" si="33"/>
        <v>600501204500</v>
      </c>
      <c r="R154" s="32">
        <f t="shared" si="33"/>
        <v>600501304500</v>
      </c>
      <c r="S154" s="32">
        <f t="shared" si="30"/>
        <v>600501404500</v>
      </c>
      <c r="T154" s="8" t="str">
        <f t="shared" si="31"/>
        <v>[600501104500,600501204500,600501304500,600501404500]</v>
      </c>
    </row>
    <row r="155" spans="11:20" x14ac:dyDescent="0.15">
      <c r="K155" s="23">
        <f t="shared" si="32"/>
        <v>1</v>
      </c>
      <c r="L155" s="17">
        <v>150</v>
      </c>
      <c r="M155" s="17">
        <f t="shared" si="27"/>
        <v>8</v>
      </c>
      <c r="N155" s="17">
        <f t="shared" si="28"/>
        <v>0</v>
      </c>
      <c r="O155" s="17">
        <f t="shared" si="29"/>
        <v>45</v>
      </c>
      <c r="P155" s="32">
        <f t="shared" si="33"/>
        <v>600501104500</v>
      </c>
      <c r="Q155" s="32">
        <f t="shared" si="33"/>
        <v>600501204500</v>
      </c>
      <c r="R155" s="32">
        <f t="shared" si="33"/>
        <v>600501304500</v>
      </c>
      <c r="S155" s="32">
        <f t="shared" si="30"/>
        <v>600501404500</v>
      </c>
      <c r="T155" s="8" t="str">
        <f t="shared" si="31"/>
        <v>[600501104500,600501204500,600501304500,600501404500]</v>
      </c>
    </row>
    <row r="156" spans="11:20" x14ac:dyDescent="0.15">
      <c r="K156" s="23">
        <f t="shared" si="32"/>
        <v>1</v>
      </c>
      <c r="L156" s="17">
        <v>151</v>
      </c>
      <c r="M156" s="17">
        <f t="shared" si="27"/>
        <v>8</v>
      </c>
      <c r="N156" s="17">
        <f t="shared" si="28"/>
        <v>0</v>
      </c>
      <c r="O156" s="17">
        <f t="shared" si="29"/>
        <v>45</v>
      </c>
      <c r="P156" s="32">
        <f t="shared" si="33"/>
        <v>600501104500</v>
      </c>
      <c r="Q156" s="32">
        <f t="shared" si="33"/>
        <v>600501204500</v>
      </c>
      <c r="R156" s="32">
        <f t="shared" si="33"/>
        <v>600501304500</v>
      </c>
      <c r="S156" s="32">
        <f t="shared" si="30"/>
        <v>600501404500</v>
      </c>
      <c r="T156" s="8" t="str">
        <f t="shared" si="31"/>
        <v>[600501104500,600501204500,600501304500,600501404500]</v>
      </c>
    </row>
    <row r="157" spans="11:20" x14ac:dyDescent="0.15">
      <c r="K157" s="23">
        <f t="shared" si="32"/>
        <v>1</v>
      </c>
      <c r="L157" s="17">
        <v>152</v>
      </c>
      <c r="M157" s="17">
        <f t="shared" si="27"/>
        <v>8</v>
      </c>
      <c r="N157" s="17">
        <f t="shared" si="28"/>
        <v>0</v>
      </c>
      <c r="O157" s="17">
        <f t="shared" si="29"/>
        <v>45</v>
      </c>
      <c r="P157" s="32">
        <f t="shared" si="33"/>
        <v>600501104500</v>
      </c>
      <c r="Q157" s="32">
        <f t="shared" si="33"/>
        <v>600501204500</v>
      </c>
      <c r="R157" s="32">
        <f t="shared" si="33"/>
        <v>600501304500</v>
      </c>
      <c r="S157" s="32">
        <f t="shared" si="30"/>
        <v>600501404500</v>
      </c>
      <c r="T157" s="8" t="str">
        <f t="shared" si="31"/>
        <v>[600501104500,600501204500,600501304500,600501404500]</v>
      </c>
    </row>
    <row r="158" spans="11:20" x14ac:dyDescent="0.15">
      <c r="K158" s="23">
        <f t="shared" si="32"/>
        <v>1</v>
      </c>
      <c r="L158" s="17">
        <v>153</v>
      </c>
      <c r="M158" s="17">
        <f t="shared" si="27"/>
        <v>8</v>
      </c>
      <c r="N158" s="17">
        <f t="shared" si="28"/>
        <v>0</v>
      </c>
      <c r="O158" s="17">
        <f t="shared" si="29"/>
        <v>45</v>
      </c>
      <c r="P158" s="32">
        <f t="shared" si="33"/>
        <v>600501104500</v>
      </c>
      <c r="Q158" s="32">
        <f t="shared" si="33"/>
        <v>600501204500</v>
      </c>
      <c r="R158" s="32">
        <f t="shared" si="33"/>
        <v>600501304500</v>
      </c>
      <c r="S158" s="32">
        <f t="shared" si="30"/>
        <v>600501404500</v>
      </c>
      <c r="T158" s="8" t="str">
        <f t="shared" si="31"/>
        <v>[600501104500,600501204500,600501304500,600501404500]</v>
      </c>
    </row>
    <row r="159" spans="11:20" x14ac:dyDescent="0.15">
      <c r="K159" s="23">
        <f t="shared" si="32"/>
        <v>1</v>
      </c>
      <c r="L159" s="17">
        <v>154</v>
      </c>
      <c r="M159" s="17">
        <f t="shared" si="27"/>
        <v>8</v>
      </c>
      <c r="N159" s="17">
        <f t="shared" si="28"/>
        <v>0</v>
      </c>
      <c r="O159" s="17">
        <f t="shared" si="29"/>
        <v>45</v>
      </c>
      <c r="P159" s="32">
        <f t="shared" si="33"/>
        <v>600501104500</v>
      </c>
      <c r="Q159" s="32">
        <f t="shared" si="33"/>
        <v>600501204500</v>
      </c>
      <c r="R159" s="32">
        <f t="shared" si="33"/>
        <v>600501304500</v>
      </c>
      <c r="S159" s="32">
        <f t="shared" si="30"/>
        <v>600501404500</v>
      </c>
      <c r="T159" s="8" t="str">
        <f t="shared" si="31"/>
        <v>[600501104500,600501204500,600501304500,600501404500]</v>
      </c>
    </row>
    <row r="160" spans="11:20" x14ac:dyDescent="0.15">
      <c r="K160" s="23">
        <f t="shared" si="32"/>
        <v>1</v>
      </c>
      <c r="L160" s="17">
        <v>155</v>
      </c>
      <c r="M160" s="17">
        <f t="shared" si="27"/>
        <v>8</v>
      </c>
      <c r="N160" s="17">
        <f t="shared" si="28"/>
        <v>0</v>
      </c>
      <c r="O160" s="17">
        <f t="shared" si="29"/>
        <v>45</v>
      </c>
      <c r="P160" s="32">
        <f t="shared" si="33"/>
        <v>600501104500</v>
      </c>
      <c r="Q160" s="32">
        <f t="shared" si="33"/>
        <v>600501204500</v>
      </c>
      <c r="R160" s="32">
        <f t="shared" si="33"/>
        <v>600501304500</v>
      </c>
      <c r="S160" s="32">
        <f t="shared" si="30"/>
        <v>600501404500</v>
      </c>
      <c r="T160" s="8" t="str">
        <f t="shared" si="31"/>
        <v>[600501104500,600501204500,600501304500,600501404500]</v>
      </c>
    </row>
    <row r="161" spans="11:20" x14ac:dyDescent="0.15">
      <c r="K161" s="23">
        <f t="shared" si="32"/>
        <v>1</v>
      </c>
      <c r="L161" s="17">
        <v>156</v>
      </c>
      <c r="M161" s="17">
        <f t="shared" si="27"/>
        <v>8</v>
      </c>
      <c r="N161" s="17">
        <f t="shared" si="28"/>
        <v>0</v>
      </c>
      <c r="O161" s="17">
        <f t="shared" si="29"/>
        <v>45</v>
      </c>
      <c r="P161" s="32">
        <f t="shared" si="33"/>
        <v>600501104500</v>
      </c>
      <c r="Q161" s="32">
        <f t="shared" si="33"/>
        <v>600501204500</v>
      </c>
      <c r="R161" s="32">
        <f t="shared" si="33"/>
        <v>600501304500</v>
      </c>
      <c r="S161" s="32">
        <f t="shared" si="30"/>
        <v>600501404500</v>
      </c>
      <c r="T161" s="8" t="str">
        <f t="shared" si="31"/>
        <v>[600501104500,600501204500,600501304500,600501404500]</v>
      </c>
    </row>
    <row r="162" spans="11:20" x14ac:dyDescent="0.15">
      <c r="K162" s="23">
        <f t="shared" si="32"/>
        <v>1</v>
      </c>
      <c r="L162" s="17">
        <v>157</v>
      </c>
      <c r="M162" s="17">
        <f t="shared" si="27"/>
        <v>8</v>
      </c>
      <c r="N162" s="17">
        <f t="shared" si="28"/>
        <v>0</v>
      </c>
      <c r="O162" s="17">
        <f t="shared" si="29"/>
        <v>45</v>
      </c>
      <c r="P162" s="32">
        <f t="shared" si="33"/>
        <v>600501104500</v>
      </c>
      <c r="Q162" s="32">
        <f t="shared" si="33"/>
        <v>600501204500</v>
      </c>
      <c r="R162" s="32">
        <f t="shared" si="33"/>
        <v>600501304500</v>
      </c>
      <c r="S162" s="32">
        <f t="shared" si="30"/>
        <v>600501404500</v>
      </c>
      <c r="T162" s="8" t="str">
        <f t="shared" si="31"/>
        <v>[600501104500,600501204500,600501304500,600501404500]</v>
      </c>
    </row>
    <row r="163" spans="11:20" x14ac:dyDescent="0.15">
      <c r="K163" s="23">
        <f t="shared" si="32"/>
        <v>1</v>
      </c>
      <c r="L163" s="17">
        <v>158</v>
      </c>
      <c r="M163" s="17">
        <f t="shared" si="27"/>
        <v>8</v>
      </c>
      <c r="N163" s="17">
        <f t="shared" si="28"/>
        <v>0</v>
      </c>
      <c r="O163" s="17">
        <f t="shared" si="29"/>
        <v>45</v>
      </c>
      <c r="P163" s="32">
        <f t="shared" si="33"/>
        <v>600501104500</v>
      </c>
      <c r="Q163" s="32">
        <f t="shared" si="33"/>
        <v>600501204500</v>
      </c>
      <c r="R163" s="32">
        <f t="shared" si="33"/>
        <v>600501304500</v>
      </c>
      <c r="S163" s="32">
        <f t="shared" si="30"/>
        <v>600501404500</v>
      </c>
      <c r="T163" s="8" t="str">
        <f t="shared" si="31"/>
        <v>[600501104500,600501204500,600501304500,600501404500]</v>
      </c>
    </row>
    <row r="164" spans="11:20" x14ac:dyDescent="0.15">
      <c r="K164" s="23">
        <f t="shared" si="32"/>
        <v>1</v>
      </c>
      <c r="L164" s="17">
        <v>159</v>
      </c>
      <c r="M164" s="17">
        <f t="shared" si="27"/>
        <v>8</v>
      </c>
      <c r="N164" s="17">
        <f t="shared" si="28"/>
        <v>0</v>
      </c>
      <c r="O164" s="17">
        <f t="shared" si="29"/>
        <v>45</v>
      </c>
      <c r="P164" s="32">
        <f t="shared" si="33"/>
        <v>600501104500</v>
      </c>
      <c r="Q164" s="32">
        <f t="shared" si="33"/>
        <v>600501204500</v>
      </c>
      <c r="R164" s="32">
        <f t="shared" si="33"/>
        <v>600501304500</v>
      </c>
      <c r="S164" s="32">
        <f t="shared" si="30"/>
        <v>600501404500</v>
      </c>
      <c r="T164" s="8" t="str">
        <f t="shared" si="31"/>
        <v>[600501104500,600501204500,600501304500,600501404500]</v>
      </c>
    </row>
    <row r="165" spans="11:20" x14ac:dyDescent="0.15">
      <c r="K165" s="23">
        <f t="shared" si="32"/>
        <v>1</v>
      </c>
      <c r="L165" s="17">
        <v>160</v>
      </c>
      <c r="M165" s="17">
        <f t="shared" si="27"/>
        <v>8</v>
      </c>
      <c r="N165" s="17">
        <f t="shared" si="28"/>
        <v>0</v>
      </c>
      <c r="O165" s="17">
        <f t="shared" si="29"/>
        <v>45</v>
      </c>
      <c r="P165" s="32">
        <f t="shared" si="33"/>
        <v>600501104500</v>
      </c>
      <c r="Q165" s="32">
        <f t="shared" si="33"/>
        <v>600501204500</v>
      </c>
      <c r="R165" s="32">
        <f t="shared" si="33"/>
        <v>600501304500</v>
      </c>
      <c r="S165" s="32">
        <f t="shared" si="30"/>
        <v>600501404500</v>
      </c>
      <c r="T165" s="8" t="str">
        <f t="shared" si="31"/>
        <v>[600501104500,600501204500,600501304500,600501404500]</v>
      </c>
    </row>
    <row r="166" spans="11:20" x14ac:dyDescent="0.15">
      <c r="K166" s="23">
        <f t="shared" si="32"/>
        <v>1</v>
      </c>
      <c r="L166" s="17">
        <v>161</v>
      </c>
      <c r="M166" s="17">
        <f t="shared" si="27"/>
        <v>8</v>
      </c>
      <c r="N166" s="17">
        <f t="shared" si="28"/>
        <v>0</v>
      </c>
      <c r="O166" s="17">
        <f t="shared" si="29"/>
        <v>45</v>
      </c>
      <c r="P166" s="32">
        <f t="shared" si="33"/>
        <v>600501104500</v>
      </c>
      <c r="Q166" s="32">
        <f t="shared" si="33"/>
        <v>600501204500</v>
      </c>
      <c r="R166" s="32">
        <f t="shared" si="33"/>
        <v>600501304500</v>
      </c>
      <c r="S166" s="32">
        <f t="shared" si="30"/>
        <v>600501404500</v>
      </c>
      <c r="T166" s="8" t="str">
        <f t="shared" si="31"/>
        <v>[600501104500,600501204500,600501304500,600501404500]</v>
      </c>
    </row>
    <row r="167" spans="11:20" x14ac:dyDescent="0.15">
      <c r="K167" s="23">
        <f t="shared" si="32"/>
        <v>1</v>
      </c>
      <c r="L167" s="17">
        <v>162</v>
      </c>
      <c r="M167" s="17">
        <f t="shared" si="27"/>
        <v>8</v>
      </c>
      <c r="N167" s="17">
        <f t="shared" si="28"/>
        <v>0</v>
      </c>
      <c r="O167" s="17">
        <f t="shared" si="29"/>
        <v>45</v>
      </c>
      <c r="P167" s="32">
        <f t="shared" si="33"/>
        <v>600501104500</v>
      </c>
      <c r="Q167" s="32">
        <f t="shared" si="33"/>
        <v>600501204500</v>
      </c>
      <c r="R167" s="32">
        <f t="shared" si="33"/>
        <v>600501304500</v>
      </c>
      <c r="S167" s="32">
        <f t="shared" ref="S167:S197" si="34">IF($O167=0,"",10^2*(60*10^8+_xlfn.XLOOKUP($O167,$B$22:$B$33,$C$22:$C$33,,1)*10^6+0*10^5+$K167*10^4+S$4*10^3+$O167))</f>
        <v>600501404500</v>
      </c>
      <c r="T167" s="8" t="str">
        <f t="shared" si="31"/>
        <v>[600501104500,600501204500,600501304500,600501404500]</v>
      </c>
    </row>
    <row r="168" spans="11:20" x14ac:dyDescent="0.15">
      <c r="K168" s="23">
        <f t="shared" si="32"/>
        <v>1</v>
      </c>
      <c r="L168" s="17">
        <v>163</v>
      </c>
      <c r="M168" s="17">
        <f t="shared" si="27"/>
        <v>8</v>
      </c>
      <c r="N168" s="17">
        <f t="shared" si="28"/>
        <v>0</v>
      </c>
      <c r="O168" s="17">
        <f t="shared" si="29"/>
        <v>60</v>
      </c>
      <c r="P168" s="32">
        <f t="shared" si="33"/>
        <v>600601106000</v>
      </c>
      <c r="Q168" s="32">
        <f t="shared" si="33"/>
        <v>600601206000</v>
      </c>
      <c r="R168" s="32">
        <f t="shared" si="33"/>
        <v>600601306000</v>
      </c>
      <c r="S168" s="32">
        <f t="shared" si="34"/>
        <v>600601406000</v>
      </c>
      <c r="T168" s="8" t="str">
        <f t="shared" si="31"/>
        <v>[600601106000,600601206000,600601306000,600601406000]</v>
      </c>
    </row>
    <row r="169" spans="11:20" x14ac:dyDescent="0.15">
      <c r="K169" s="23">
        <f t="shared" si="32"/>
        <v>1</v>
      </c>
      <c r="L169" s="17">
        <v>164</v>
      </c>
      <c r="M169" s="17">
        <f t="shared" si="27"/>
        <v>8</v>
      </c>
      <c r="N169" s="17">
        <f t="shared" si="28"/>
        <v>0</v>
      </c>
      <c r="O169" s="17">
        <f t="shared" si="29"/>
        <v>60</v>
      </c>
      <c r="P169" s="32">
        <f t="shared" si="33"/>
        <v>600601106000</v>
      </c>
      <c r="Q169" s="32">
        <f t="shared" si="33"/>
        <v>600601206000</v>
      </c>
      <c r="R169" s="32">
        <f t="shared" si="33"/>
        <v>600601306000</v>
      </c>
      <c r="S169" s="32">
        <f t="shared" si="34"/>
        <v>600601406000</v>
      </c>
      <c r="T169" s="8" t="str">
        <f t="shared" si="31"/>
        <v>[600601106000,600601206000,600601306000,600601406000]</v>
      </c>
    </row>
    <row r="170" spans="11:20" x14ac:dyDescent="0.15">
      <c r="K170" s="23">
        <f t="shared" si="32"/>
        <v>1</v>
      </c>
      <c r="L170" s="17">
        <v>165</v>
      </c>
      <c r="M170" s="17">
        <f t="shared" si="27"/>
        <v>8</v>
      </c>
      <c r="N170" s="17">
        <f t="shared" si="28"/>
        <v>0</v>
      </c>
      <c r="O170" s="17">
        <f t="shared" si="29"/>
        <v>60</v>
      </c>
      <c r="P170" s="32">
        <f t="shared" ref="P170:R189" si="35">IF($O170=0,"",10^2*(60*10^8+_xlfn.XLOOKUP($O170,$B$22:$B$33,$C$22:$C$33,,1)*10^6+0*10^5+$K170*10^4+P$4*10^3+$O170))</f>
        <v>600601106000</v>
      </c>
      <c r="Q170" s="32">
        <f t="shared" si="35"/>
        <v>600601206000</v>
      </c>
      <c r="R170" s="32">
        <f t="shared" si="35"/>
        <v>600601306000</v>
      </c>
      <c r="S170" s="32">
        <f t="shared" si="34"/>
        <v>600601406000</v>
      </c>
      <c r="T170" s="8" t="str">
        <f t="shared" si="31"/>
        <v>[600601106000,600601206000,600601306000,600601406000]</v>
      </c>
    </row>
    <row r="171" spans="11:20" x14ac:dyDescent="0.15">
      <c r="K171" s="23">
        <f t="shared" si="32"/>
        <v>1</v>
      </c>
      <c r="L171" s="17">
        <v>166</v>
      </c>
      <c r="M171" s="17">
        <f t="shared" si="27"/>
        <v>8</v>
      </c>
      <c r="N171" s="17">
        <f t="shared" si="28"/>
        <v>0</v>
      </c>
      <c r="O171" s="17">
        <f t="shared" si="29"/>
        <v>60</v>
      </c>
      <c r="P171" s="32">
        <f t="shared" si="35"/>
        <v>600601106000</v>
      </c>
      <c r="Q171" s="32">
        <f t="shared" si="35"/>
        <v>600601206000</v>
      </c>
      <c r="R171" s="32">
        <f t="shared" si="35"/>
        <v>600601306000</v>
      </c>
      <c r="S171" s="32">
        <f t="shared" si="34"/>
        <v>600601406000</v>
      </c>
      <c r="T171" s="8" t="str">
        <f t="shared" si="31"/>
        <v>[600601106000,600601206000,600601306000,600601406000]</v>
      </c>
    </row>
    <row r="172" spans="11:20" x14ac:dyDescent="0.15">
      <c r="K172" s="23">
        <f t="shared" si="32"/>
        <v>1</v>
      </c>
      <c r="L172" s="17">
        <v>167</v>
      </c>
      <c r="M172" s="17">
        <f t="shared" si="27"/>
        <v>8</v>
      </c>
      <c r="N172" s="17">
        <f t="shared" si="28"/>
        <v>0</v>
      </c>
      <c r="O172" s="17">
        <f t="shared" si="29"/>
        <v>60</v>
      </c>
      <c r="P172" s="32">
        <f t="shared" si="35"/>
        <v>600601106000</v>
      </c>
      <c r="Q172" s="32">
        <f t="shared" si="35"/>
        <v>600601206000</v>
      </c>
      <c r="R172" s="32">
        <f t="shared" si="35"/>
        <v>600601306000</v>
      </c>
      <c r="S172" s="32">
        <f t="shared" si="34"/>
        <v>600601406000</v>
      </c>
      <c r="T172" s="8" t="str">
        <f t="shared" si="31"/>
        <v>[600601106000,600601206000,600601306000,600601406000]</v>
      </c>
    </row>
    <row r="173" spans="11:20" x14ac:dyDescent="0.15">
      <c r="K173" s="23">
        <f t="shared" si="32"/>
        <v>1</v>
      </c>
      <c r="L173" s="17">
        <v>168</v>
      </c>
      <c r="M173" s="17">
        <f t="shared" si="27"/>
        <v>9</v>
      </c>
      <c r="N173" s="17">
        <f t="shared" si="28"/>
        <v>0</v>
      </c>
      <c r="O173" s="17">
        <f t="shared" si="29"/>
        <v>60</v>
      </c>
      <c r="P173" s="32">
        <f t="shared" si="35"/>
        <v>600601106000</v>
      </c>
      <c r="Q173" s="32">
        <f t="shared" si="35"/>
        <v>600601206000</v>
      </c>
      <c r="R173" s="32">
        <f t="shared" si="35"/>
        <v>600601306000</v>
      </c>
      <c r="S173" s="32">
        <f t="shared" si="34"/>
        <v>600601406000</v>
      </c>
      <c r="T173" s="8" t="str">
        <f t="shared" si="31"/>
        <v>[600601106000,600601206000,600601306000,600601406000]</v>
      </c>
    </row>
    <row r="174" spans="11:20" x14ac:dyDescent="0.15">
      <c r="K174" s="23">
        <f t="shared" si="32"/>
        <v>1</v>
      </c>
      <c r="L174" s="17">
        <v>169</v>
      </c>
      <c r="M174" s="17">
        <f t="shared" si="27"/>
        <v>9</v>
      </c>
      <c r="N174" s="17">
        <f t="shared" si="28"/>
        <v>0</v>
      </c>
      <c r="O174" s="17">
        <f t="shared" si="29"/>
        <v>60</v>
      </c>
      <c r="P174" s="32">
        <f t="shared" si="35"/>
        <v>600601106000</v>
      </c>
      <c r="Q174" s="32">
        <f t="shared" si="35"/>
        <v>600601206000</v>
      </c>
      <c r="R174" s="32">
        <f t="shared" si="35"/>
        <v>600601306000</v>
      </c>
      <c r="S174" s="32">
        <f t="shared" si="34"/>
        <v>600601406000</v>
      </c>
      <c r="T174" s="8" t="str">
        <f t="shared" si="31"/>
        <v>[600601106000,600601206000,600601306000,600601406000]</v>
      </c>
    </row>
    <row r="175" spans="11:20" x14ac:dyDescent="0.15">
      <c r="K175" s="23">
        <f t="shared" si="32"/>
        <v>1</v>
      </c>
      <c r="L175" s="17">
        <v>170</v>
      </c>
      <c r="M175" s="17">
        <f t="shared" si="27"/>
        <v>9</v>
      </c>
      <c r="N175" s="17">
        <f t="shared" si="28"/>
        <v>0</v>
      </c>
      <c r="O175" s="17">
        <f t="shared" si="29"/>
        <v>60</v>
      </c>
      <c r="P175" s="32">
        <f t="shared" si="35"/>
        <v>600601106000</v>
      </c>
      <c r="Q175" s="32">
        <f t="shared" si="35"/>
        <v>600601206000</v>
      </c>
      <c r="R175" s="32">
        <f t="shared" si="35"/>
        <v>600601306000</v>
      </c>
      <c r="S175" s="32">
        <f t="shared" si="34"/>
        <v>600601406000</v>
      </c>
      <c r="T175" s="8" t="str">
        <f t="shared" si="31"/>
        <v>[600601106000,600601206000,600601306000,600601406000]</v>
      </c>
    </row>
    <row r="176" spans="11:20" x14ac:dyDescent="0.15">
      <c r="K176" s="23">
        <f t="shared" si="32"/>
        <v>1</v>
      </c>
      <c r="L176" s="17">
        <v>171</v>
      </c>
      <c r="M176" s="17">
        <f t="shared" si="27"/>
        <v>9</v>
      </c>
      <c r="N176" s="17">
        <f t="shared" si="28"/>
        <v>0</v>
      </c>
      <c r="O176" s="17">
        <f t="shared" si="29"/>
        <v>60</v>
      </c>
      <c r="P176" s="32">
        <f t="shared" si="35"/>
        <v>600601106000</v>
      </c>
      <c r="Q176" s="32">
        <f t="shared" si="35"/>
        <v>600601206000</v>
      </c>
      <c r="R176" s="32">
        <f t="shared" si="35"/>
        <v>600601306000</v>
      </c>
      <c r="S176" s="32">
        <f t="shared" si="34"/>
        <v>600601406000</v>
      </c>
      <c r="T176" s="8" t="str">
        <f t="shared" si="31"/>
        <v>[600601106000,600601206000,600601306000,600601406000]</v>
      </c>
    </row>
    <row r="177" spans="11:20" x14ac:dyDescent="0.15">
      <c r="K177" s="23">
        <f t="shared" si="32"/>
        <v>1</v>
      </c>
      <c r="L177" s="17">
        <v>172</v>
      </c>
      <c r="M177" s="17">
        <f t="shared" si="27"/>
        <v>9</v>
      </c>
      <c r="N177" s="17">
        <f t="shared" si="28"/>
        <v>0</v>
      </c>
      <c r="O177" s="17">
        <f t="shared" si="29"/>
        <v>60</v>
      </c>
      <c r="P177" s="32">
        <f t="shared" si="35"/>
        <v>600601106000</v>
      </c>
      <c r="Q177" s="32">
        <f t="shared" si="35"/>
        <v>600601206000</v>
      </c>
      <c r="R177" s="32">
        <f t="shared" si="35"/>
        <v>600601306000</v>
      </c>
      <c r="S177" s="32">
        <f t="shared" si="34"/>
        <v>600601406000</v>
      </c>
      <c r="T177" s="8" t="str">
        <f t="shared" si="31"/>
        <v>[600601106000,600601206000,600601306000,600601406000]</v>
      </c>
    </row>
    <row r="178" spans="11:20" x14ac:dyDescent="0.15">
      <c r="K178" s="23">
        <f t="shared" si="32"/>
        <v>1</v>
      </c>
      <c r="L178" s="17">
        <v>173</v>
      </c>
      <c r="M178" s="17">
        <f t="shared" si="27"/>
        <v>9</v>
      </c>
      <c r="N178" s="17">
        <f t="shared" si="28"/>
        <v>0</v>
      </c>
      <c r="O178" s="17">
        <f t="shared" si="29"/>
        <v>60</v>
      </c>
      <c r="P178" s="32">
        <f t="shared" si="35"/>
        <v>600601106000</v>
      </c>
      <c r="Q178" s="32">
        <f t="shared" si="35"/>
        <v>600601206000</v>
      </c>
      <c r="R178" s="32">
        <f t="shared" si="35"/>
        <v>600601306000</v>
      </c>
      <c r="S178" s="32">
        <f t="shared" si="34"/>
        <v>600601406000</v>
      </c>
      <c r="T178" s="8" t="str">
        <f t="shared" si="31"/>
        <v>[600601106000,600601206000,600601306000,600601406000]</v>
      </c>
    </row>
    <row r="179" spans="11:20" x14ac:dyDescent="0.15">
      <c r="K179" s="23">
        <f t="shared" si="32"/>
        <v>1</v>
      </c>
      <c r="L179" s="17">
        <v>174</v>
      </c>
      <c r="M179" s="17">
        <f t="shared" si="27"/>
        <v>9</v>
      </c>
      <c r="N179" s="17">
        <f t="shared" si="28"/>
        <v>0</v>
      </c>
      <c r="O179" s="17">
        <f t="shared" si="29"/>
        <v>60</v>
      </c>
      <c r="P179" s="32">
        <f t="shared" si="35"/>
        <v>600601106000</v>
      </c>
      <c r="Q179" s="32">
        <f t="shared" si="35"/>
        <v>600601206000</v>
      </c>
      <c r="R179" s="32">
        <f t="shared" si="35"/>
        <v>600601306000</v>
      </c>
      <c r="S179" s="32">
        <f t="shared" si="34"/>
        <v>600601406000</v>
      </c>
      <c r="T179" s="8" t="str">
        <f t="shared" si="31"/>
        <v>[600601106000,600601206000,600601306000,600601406000]</v>
      </c>
    </row>
    <row r="180" spans="11:20" x14ac:dyDescent="0.15">
      <c r="K180" s="23">
        <f t="shared" si="32"/>
        <v>1</v>
      </c>
      <c r="L180" s="17">
        <v>175</v>
      </c>
      <c r="M180" s="17">
        <f t="shared" si="27"/>
        <v>9</v>
      </c>
      <c r="N180" s="17">
        <f t="shared" si="28"/>
        <v>0</v>
      </c>
      <c r="O180" s="17">
        <f t="shared" si="29"/>
        <v>60</v>
      </c>
      <c r="P180" s="32">
        <f t="shared" si="35"/>
        <v>600601106000</v>
      </c>
      <c r="Q180" s="32">
        <f t="shared" si="35"/>
        <v>600601206000</v>
      </c>
      <c r="R180" s="32">
        <f t="shared" si="35"/>
        <v>600601306000</v>
      </c>
      <c r="S180" s="32">
        <f t="shared" si="34"/>
        <v>600601406000</v>
      </c>
      <c r="T180" s="8" t="str">
        <f t="shared" si="31"/>
        <v>[600601106000,600601206000,600601306000,600601406000]</v>
      </c>
    </row>
    <row r="181" spans="11:20" x14ac:dyDescent="0.15">
      <c r="K181" s="23">
        <f t="shared" si="32"/>
        <v>1</v>
      </c>
      <c r="L181" s="17">
        <v>176</v>
      </c>
      <c r="M181" s="17">
        <f t="shared" si="27"/>
        <v>9</v>
      </c>
      <c r="N181" s="17">
        <f t="shared" si="28"/>
        <v>0</v>
      </c>
      <c r="O181" s="17">
        <f t="shared" si="29"/>
        <v>60</v>
      </c>
      <c r="P181" s="32">
        <f t="shared" si="35"/>
        <v>600601106000</v>
      </c>
      <c r="Q181" s="32">
        <f t="shared" si="35"/>
        <v>600601206000</v>
      </c>
      <c r="R181" s="32">
        <f t="shared" si="35"/>
        <v>600601306000</v>
      </c>
      <c r="S181" s="32">
        <f t="shared" si="34"/>
        <v>600601406000</v>
      </c>
      <c r="T181" s="8" t="str">
        <f t="shared" si="31"/>
        <v>[600601106000,600601206000,600601306000,600601406000]</v>
      </c>
    </row>
    <row r="182" spans="11:20" x14ac:dyDescent="0.15">
      <c r="K182" s="23">
        <f t="shared" si="32"/>
        <v>1</v>
      </c>
      <c r="L182" s="17">
        <v>177</v>
      </c>
      <c r="M182" s="17">
        <f t="shared" si="27"/>
        <v>9</v>
      </c>
      <c r="N182" s="17">
        <f t="shared" si="28"/>
        <v>0</v>
      </c>
      <c r="O182" s="17">
        <f t="shared" si="29"/>
        <v>60</v>
      </c>
      <c r="P182" s="32">
        <f t="shared" si="35"/>
        <v>600601106000</v>
      </c>
      <c r="Q182" s="32">
        <f t="shared" si="35"/>
        <v>600601206000</v>
      </c>
      <c r="R182" s="32">
        <f t="shared" si="35"/>
        <v>600601306000</v>
      </c>
      <c r="S182" s="32">
        <f t="shared" si="34"/>
        <v>600601406000</v>
      </c>
      <c r="T182" s="8" t="str">
        <f t="shared" si="31"/>
        <v>[600601106000,600601206000,600601306000,600601406000]</v>
      </c>
    </row>
    <row r="183" spans="11:20" x14ac:dyDescent="0.15">
      <c r="K183" s="23">
        <f t="shared" si="32"/>
        <v>1</v>
      </c>
      <c r="L183" s="17">
        <v>178</v>
      </c>
      <c r="M183" s="17">
        <f t="shared" si="27"/>
        <v>9</v>
      </c>
      <c r="N183" s="17">
        <f t="shared" si="28"/>
        <v>0</v>
      </c>
      <c r="O183" s="17">
        <f t="shared" si="29"/>
        <v>60</v>
      </c>
      <c r="P183" s="32">
        <f t="shared" si="35"/>
        <v>600601106000</v>
      </c>
      <c r="Q183" s="32">
        <f t="shared" si="35"/>
        <v>600601206000</v>
      </c>
      <c r="R183" s="32">
        <f t="shared" si="35"/>
        <v>600601306000</v>
      </c>
      <c r="S183" s="32">
        <f t="shared" si="34"/>
        <v>600601406000</v>
      </c>
      <c r="T183" s="8" t="str">
        <f t="shared" si="31"/>
        <v>[600601106000,600601206000,600601306000,600601406000]</v>
      </c>
    </row>
    <row r="184" spans="11:20" x14ac:dyDescent="0.15">
      <c r="K184" s="23">
        <f t="shared" si="32"/>
        <v>1</v>
      </c>
      <c r="L184" s="17">
        <v>179</v>
      </c>
      <c r="M184" s="17">
        <f t="shared" si="27"/>
        <v>9</v>
      </c>
      <c r="N184" s="17">
        <f t="shared" si="28"/>
        <v>0</v>
      </c>
      <c r="O184" s="17">
        <f t="shared" si="29"/>
        <v>60</v>
      </c>
      <c r="P184" s="32">
        <f t="shared" si="35"/>
        <v>600601106000</v>
      </c>
      <c r="Q184" s="32">
        <f t="shared" si="35"/>
        <v>600601206000</v>
      </c>
      <c r="R184" s="32">
        <f t="shared" si="35"/>
        <v>600601306000</v>
      </c>
      <c r="S184" s="32">
        <f t="shared" si="34"/>
        <v>600601406000</v>
      </c>
      <c r="T184" s="8" t="str">
        <f t="shared" si="31"/>
        <v>[600601106000,600601206000,600601306000,600601406000]</v>
      </c>
    </row>
    <row r="185" spans="11:20" x14ac:dyDescent="0.15">
      <c r="K185" s="23">
        <f t="shared" si="32"/>
        <v>1</v>
      </c>
      <c r="L185" s="17">
        <v>180</v>
      </c>
      <c r="M185" s="17">
        <f t="shared" si="27"/>
        <v>9</v>
      </c>
      <c r="N185" s="17">
        <f t="shared" si="28"/>
        <v>0</v>
      </c>
      <c r="O185" s="17">
        <f t="shared" si="29"/>
        <v>60</v>
      </c>
      <c r="P185" s="32">
        <f t="shared" si="35"/>
        <v>600601106000</v>
      </c>
      <c r="Q185" s="32">
        <f t="shared" si="35"/>
        <v>600601206000</v>
      </c>
      <c r="R185" s="32">
        <f t="shared" si="35"/>
        <v>600601306000</v>
      </c>
      <c r="S185" s="32">
        <f t="shared" si="34"/>
        <v>600601406000</v>
      </c>
      <c r="T185" s="8" t="str">
        <f t="shared" si="31"/>
        <v>[600601106000,600601206000,600601306000,600601406000]</v>
      </c>
    </row>
    <row r="186" spans="11:20" x14ac:dyDescent="0.15">
      <c r="K186" s="23">
        <f t="shared" si="32"/>
        <v>1</v>
      </c>
      <c r="L186" s="17">
        <v>181</v>
      </c>
      <c r="M186" s="17">
        <f t="shared" si="27"/>
        <v>9</v>
      </c>
      <c r="N186" s="17">
        <f t="shared" si="28"/>
        <v>0</v>
      </c>
      <c r="O186" s="17">
        <f t="shared" si="29"/>
        <v>60</v>
      </c>
      <c r="P186" s="32">
        <f t="shared" si="35"/>
        <v>600601106000</v>
      </c>
      <c r="Q186" s="32">
        <f t="shared" si="35"/>
        <v>600601206000</v>
      </c>
      <c r="R186" s="32">
        <f t="shared" si="35"/>
        <v>600601306000</v>
      </c>
      <c r="S186" s="32">
        <f t="shared" si="34"/>
        <v>600601406000</v>
      </c>
      <c r="T186" s="8" t="str">
        <f t="shared" si="31"/>
        <v>[600601106000,600601206000,600601306000,600601406000]</v>
      </c>
    </row>
    <row r="187" spans="11:20" x14ac:dyDescent="0.15">
      <c r="K187" s="23">
        <f t="shared" si="32"/>
        <v>1</v>
      </c>
      <c r="L187" s="17">
        <v>182</v>
      </c>
      <c r="M187" s="17">
        <f t="shared" si="27"/>
        <v>9</v>
      </c>
      <c r="N187" s="17">
        <f t="shared" si="28"/>
        <v>0</v>
      </c>
      <c r="O187" s="17">
        <f t="shared" si="29"/>
        <v>60</v>
      </c>
      <c r="P187" s="32">
        <f t="shared" si="35"/>
        <v>600601106000</v>
      </c>
      <c r="Q187" s="32">
        <f t="shared" si="35"/>
        <v>600601206000</v>
      </c>
      <c r="R187" s="32">
        <f t="shared" si="35"/>
        <v>600601306000</v>
      </c>
      <c r="S187" s="32">
        <f t="shared" si="34"/>
        <v>600601406000</v>
      </c>
      <c r="T187" s="8" t="str">
        <f t="shared" si="31"/>
        <v>[600601106000,600601206000,600601306000,600601406000]</v>
      </c>
    </row>
    <row r="188" spans="11:20" x14ac:dyDescent="0.15">
      <c r="K188" s="23">
        <f t="shared" si="32"/>
        <v>1</v>
      </c>
      <c r="L188" s="17">
        <v>183</v>
      </c>
      <c r="M188" s="17">
        <f t="shared" si="27"/>
        <v>9</v>
      </c>
      <c r="N188" s="17">
        <f t="shared" si="28"/>
        <v>0</v>
      </c>
      <c r="O188" s="17">
        <f t="shared" si="29"/>
        <v>60</v>
      </c>
      <c r="P188" s="32">
        <f t="shared" si="35"/>
        <v>600601106000</v>
      </c>
      <c r="Q188" s="32">
        <f t="shared" si="35"/>
        <v>600601206000</v>
      </c>
      <c r="R188" s="32">
        <f t="shared" si="35"/>
        <v>600601306000</v>
      </c>
      <c r="S188" s="32">
        <f t="shared" si="34"/>
        <v>600601406000</v>
      </c>
      <c r="T188" s="8" t="str">
        <f t="shared" si="31"/>
        <v>[600601106000,600601206000,600601306000,600601406000]</v>
      </c>
    </row>
    <row r="189" spans="11:20" x14ac:dyDescent="0.15">
      <c r="K189" s="23">
        <f t="shared" si="32"/>
        <v>1</v>
      </c>
      <c r="L189" s="17">
        <v>184</v>
      </c>
      <c r="M189" s="17">
        <f t="shared" si="27"/>
        <v>9</v>
      </c>
      <c r="N189" s="17">
        <f t="shared" si="28"/>
        <v>0</v>
      </c>
      <c r="O189" s="17">
        <f t="shared" si="29"/>
        <v>60</v>
      </c>
      <c r="P189" s="32">
        <f t="shared" si="35"/>
        <v>600601106000</v>
      </c>
      <c r="Q189" s="32">
        <f t="shared" si="35"/>
        <v>600601206000</v>
      </c>
      <c r="R189" s="32">
        <f t="shared" si="35"/>
        <v>600601306000</v>
      </c>
      <c r="S189" s="32">
        <f t="shared" si="34"/>
        <v>600601406000</v>
      </c>
      <c r="T189" s="8" t="str">
        <f t="shared" si="31"/>
        <v>[600601106000,600601206000,600601306000,600601406000]</v>
      </c>
    </row>
    <row r="190" spans="11:20" x14ac:dyDescent="0.15">
      <c r="K190" s="23">
        <f t="shared" si="32"/>
        <v>1</v>
      </c>
      <c r="L190" s="17">
        <v>185</v>
      </c>
      <c r="M190" s="17">
        <f t="shared" si="27"/>
        <v>9</v>
      </c>
      <c r="N190" s="17">
        <f t="shared" si="28"/>
        <v>0</v>
      </c>
      <c r="O190" s="17">
        <f t="shared" si="29"/>
        <v>60</v>
      </c>
      <c r="P190" s="32">
        <f t="shared" ref="P190:R209" si="36">IF($O190=0,"",10^2*(60*10^8+_xlfn.XLOOKUP($O190,$B$22:$B$33,$C$22:$C$33,,1)*10^6+0*10^5+$K190*10^4+P$4*10^3+$O190))</f>
        <v>600601106000</v>
      </c>
      <c r="Q190" s="32">
        <f t="shared" si="36"/>
        <v>600601206000</v>
      </c>
      <c r="R190" s="32">
        <f t="shared" si="36"/>
        <v>600601306000</v>
      </c>
      <c r="S190" s="32">
        <f t="shared" si="34"/>
        <v>600601406000</v>
      </c>
      <c r="T190" s="8" t="str">
        <f t="shared" si="31"/>
        <v>[600601106000,600601206000,600601306000,600601406000]</v>
      </c>
    </row>
    <row r="191" spans="11:20" x14ac:dyDescent="0.15">
      <c r="K191" s="23">
        <f t="shared" si="32"/>
        <v>1</v>
      </c>
      <c r="L191" s="17">
        <v>186</v>
      </c>
      <c r="M191" s="17">
        <f t="shared" si="27"/>
        <v>9</v>
      </c>
      <c r="N191" s="17">
        <f t="shared" si="28"/>
        <v>0</v>
      </c>
      <c r="O191" s="17">
        <f t="shared" si="29"/>
        <v>60</v>
      </c>
      <c r="P191" s="32">
        <f t="shared" si="36"/>
        <v>600601106000</v>
      </c>
      <c r="Q191" s="32">
        <f t="shared" si="36"/>
        <v>600601206000</v>
      </c>
      <c r="R191" s="32">
        <f t="shared" si="36"/>
        <v>600601306000</v>
      </c>
      <c r="S191" s="32">
        <f t="shared" si="34"/>
        <v>600601406000</v>
      </c>
      <c r="T191" s="8" t="str">
        <f t="shared" si="31"/>
        <v>[600601106000,600601206000,600601306000,600601406000]</v>
      </c>
    </row>
    <row r="192" spans="11:20" x14ac:dyDescent="0.15">
      <c r="K192" s="23">
        <f t="shared" si="32"/>
        <v>1</v>
      </c>
      <c r="L192" s="17">
        <v>187</v>
      </c>
      <c r="M192" s="17">
        <f t="shared" si="27"/>
        <v>9</v>
      </c>
      <c r="N192" s="17">
        <f t="shared" si="28"/>
        <v>0</v>
      </c>
      <c r="O192" s="17">
        <f t="shared" si="29"/>
        <v>60</v>
      </c>
      <c r="P192" s="32">
        <f t="shared" si="36"/>
        <v>600601106000</v>
      </c>
      <c r="Q192" s="32">
        <f t="shared" si="36"/>
        <v>600601206000</v>
      </c>
      <c r="R192" s="32">
        <f t="shared" si="36"/>
        <v>600601306000</v>
      </c>
      <c r="S192" s="32">
        <f t="shared" si="34"/>
        <v>600601406000</v>
      </c>
      <c r="T192" s="8" t="str">
        <f t="shared" si="31"/>
        <v>[600601106000,600601206000,600601306000,600601406000]</v>
      </c>
    </row>
    <row r="193" spans="11:20" x14ac:dyDescent="0.15">
      <c r="K193" s="23">
        <f t="shared" si="32"/>
        <v>1</v>
      </c>
      <c r="L193" s="17">
        <v>188</v>
      </c>
      <c r="M193" s="17">
        <f t="shared" si="27"/>
        <v>9</v>
      </c>
      <c r="N193" s="17">
        <f t="shared" si="28"/>
        <v>0</v>
      </c>
      <c r="O193" s="17">
        <f t="shared" si="29"/>
        <v>80</v>
      </c>
      <c r="P193" s="32">
        <f t="shared" si="36"/>
        <v>600701108000</v>
      </c>
      <c r="Q193" s="32">
        <f t="shared" si="36"/>
        <v>600701208000</v>
      </c>
      <c r="R193" s="32">
        <f t="shared" si="36"/>
        <v>600701308000</v>
      </c>
      <c r="S193" s="32">
        <f t="shared" si="34"/>
        <v>600701408000</v>
      </c>
      <c r="T193" s="8" t="str">
        <f t="shared" si="31"/>
        <v>[600701108000,600701208000,600701308000,600701408000]</v>
      </c>
    </row>
    <row r="194" spans="11:20" x14ac:dyDescent="0.15">
      <c r="K194" s="23">
        <f t="shared" si="32"/>
        <v>1</v>
      </c>
      <c r="L194" s="17">
        <v>189</v>
      </c>
      <c r="M194" s="17">
        <f t="shared" si="27"/>
        <v>9</v>
      </c>
      <c r="N194" s="17">
        <f t="shared" si="28"/>
        <v>0</v>
      </c>
      <c r="O194" s="17">
        <f t="shared" si="29"/>
        <v>80</v>
      </c>
      <c r="P194" s="32">
        <f t="shared" si="36"/>
        <v>600701108000</v>
      </c>
      <c r="Q194" s="32">
        <f t="shared" si="36"/>
        <v>600701208000</v>
      </c>
      <c r="R194" s="32">
        <f t="shared" si="36"/>
        <v>600701308000</v>
      </c>
      <c r="S194" s="32">
        <f t="shared" si="34"/>
        <v>600701408000</v>
      </c>
      <c r="T194" s="8" t="str">
        <f t="shared" si="31"/>
        <v>[600701108000,600701208000,600701308000,600701408000]</v>
      </c>
    </row>
    <row r="195" spans="11:20" x14ac:dyDescent="0.15">
      <c r="K195" s="23">
        <f t="shared" si="32"/>
        <v>1</v>
      </c>
      <c r="L195" s="17">
        <v>190</v>
      </c>
      <c r="M195" s="17">
        <f t="shared" si="27"/>
        <v>9</v>
      </c>
      <c r="N195" s="17">
        <f t="shared" si="28"/>
        <v>0</v>
      </c>
      <c r="O195" s="17">
        <f t="shared" si="29"/>
        <v>80</v>
      </c>
      <c r="P195" s="32">
        <f t="shared" si="36"/>
        <v>600701108000</v>
      </c>
      <c r="Q195" s="32">
        <f t="shared" si="36"/>
        <v>600701208000</v>
      </c>
      <c r="R195" s="32">
        <f t="shared" si="36"/>
        <v>600701308000</v>
      </c>
      <c r="S195" s="32">
        <f t="shared" si="34"/>
        <v>600701408000</v>
      </c>
      <c r="T195" s="8" t="str">
        <f t="shared" si="31"/>
        <v>[600701108000,600701208000,600701308000,600701408000]</v>
      </c>
    </row>
    <row r="196" spans="11:20" x14ac:dyDescent="0.15">
      <c r="K196" s="23">
        <f t="shared" si="32"/>
        <v>1</v>
      </c>
      <c r="L196" s="17">
        <v>191</v>
      </c>
      <c r="M196" s="17">
        <f t="shared" si="27"/>
        <v>9</v>
      </c>
      <c r="N196" s="17">
        <f t="shared" si="28"/>
        <v>0</v>
      </c>
      <c r="O196" s="17">
        <f t="shared" si="29"/>
        <v>80</v>
      </c>
      <c r="P196" s="32">
        <f t="shared" si="36"/>
        <v>600701108000</v>
      </c>
      <c r="Q196" s="32">
        <f t="shared" si="36"/>
        <v>600701208000</v>
      </c>
      <c r="R196" s="32">
        <f t="shared" si="36"/>
        <v>600701308000</v>
      </c>
      <c r="S196" s="32">
        <f t="shared" si="34"/>
        <v>600701408000</v>
      </c>
      <c r="T196" s="8" t="str">
        <f t="shared" si="31"/>
        <v>[600701108000,600701208000,600701308000,600701408000]</v>
      </c>
    </row>
    <row r="197" spans="11:20" x14ac:dyDescent="0.15">
      <c r="K197" s="23">
        <f t="shared" si="32"/>
        <v>1</v>
      </c>
      <c r="L197" s="17">
        <v>192</v>
      </c>
      <c r="M197" s="17">
        <f t="shared" si="27"/>
        <v>9</v>
      </c>
      <c r="N197" s="17">
        <f t="shared" si="28"/>
        <v>0</v>
      </c>
      <c r="O197" s="17">
        <f t="shared" si="29"/>
        <v>80</v>
      </c>
      <c r="P197" s="32">
        <f t="shared" si="36"/>
        <v>600701108000</v>
      </c>
      <c r="Q197" s="32">
        <f t="shared" si="36"/>
        <v>600701208000</v>
      </c>
      <c r="R197" s="32">
        <f t="shared" si="36"/>
        <v>600701308000</v>
      </c>
      <c r="S197" s="32">
        <f t="shared" si="34"/>
        <v>600701408000</v>
      </c>
      <c r="T197" s="8" t="str">
        <f t="shared" si="31"/>
        <v>[600701108000,600701208000,600701308000,600701408000]</v>
      </c>
    </row>
    <row r="198" spans="11:20" x14ac:dyDescent="0.15">
      <c r="K198" s="23">
        <f t="shared" si="32"/>
        <v>1</v>
      </c>
      <c r="L198" s="17">
        <v>193</v>
      </c>
      <c r="M198" s="17">
        <f t="shared" si="27"/>
        <v>9</v>
      </c>
      <c r="N198" s="17">
        <f t="shared" si="28"/>
        <v>0</v>
      </c>
      <c r="O198" s="17">
        <f t="shared" si="29"/>
        <v>80</v>
      </c>
      <c r="P198" s="32">
        <f t="shared" si="36"/>
        <v>600701108000</v>
      </c>
      <c r="Q198" s="32">
        <f t="shared" si="36"/>
        <v>600701208000</v>
      </c>
      <c r="R198" s="32">
        <f t="shared" si="36"/>
        <v>600701308000</v>
      </c>
      <c r="S198" s="32">
        <f t="shared" ref="S198" si="37">IF($O198=0,"",10^2*(60*10^8+_xlfn.XLOOKUP($O198,$B$22:$B$33,$C$22:$C$33,,1)*10^6+0*10^5+$K198*10^4+S$4*10^3+$O198))</f>
        <v>600701408000</v>
      </c>
      <c r="T198" s="8" t="str">
        <f t="shared" si="31"/>
        <v>[600701108000,600701208000,600701308000,600701408000]</v>
      </c>
    </row>
    <row r="199" spans="11:20" x14ac:dyDescent="0.15">
      <c r="K199" s="23">
        <f t="shared" si="32"/>
        <v>1</v>
      </c>
      <c r="L199" s="17">
        <v>194</v>
      </c>
      <c r="M199" s="17">
        <f t="shared" ref="M199:M262" si="38">_xlfn.XLOOKUP(L199,$E$8:$E$70,$I$8:$I$70,,-1)</f>
        <v>9</v>
      </c>
      <c r="N199" s="17">
        <f t="shared" ref="N199:N262" si="39">_xlfn.XLOOKUP(L199,$E$8:$E$127,$H$8:$H$127,,-1)</f>
        <v>0</v>
      </c>
      <c r="O199" s="17">
        <f t="shared" ref="O199:O262" si="40">_xlfn.XLOOKUP(L199,$E$8:$E$70,$G$8:$G$70,,-1)</f>
        <v>80</v>
      </c>
      <c r="P199" s="32">
        <f t="shared" si="36"/>
        <v>600701108000</v>
      </c>
      <c r="Q199" s="32">
        <f t="shared" si="36"/>
        <v>600701208000</v>
      </c>
      <c r="R199" s="32">
        <f t="shared" si="36"/>
        <v>600701308000</v>
      </c>
      <c r="S199" s="32">
        <f t="shared" ref="S199:S230" si="41">IF($O199=0,"",10^2*(60*10^8+_xlfn.XLOOKUP($O199,$B$22:$B$33,$C$22:$C$33,,1)*10^6+0*10^5+$K199*10^4+S$4*10^3+$O199))</f>
        <v>600701408000</v>
      </c>
      <c r="T199" s="8" t="str">
        <f t="shared" ref="T199:T262" si="42">$A$1&amp;_xlfn.TEXTJOIN($C$1,1,P199:S199)&amp;$A$2</f>
        <v>[600701108000,600701208000,600701308000,600701408000]</v>
      </c>
    </row>
    <row r="200" spans="11:20" x14ac:dyDescent="0.15">
      <c r="K200" s="23">
        <f t="shared" ref="K200:K255" si="43">K199</f>
        <v>1</v>
      </c>
      <c r="L200" s="17">
        <v>195</v>
      </c>
      <c r="M200" s="17">
        <f t="shared" si="38"/>
        <v>9</v>
      </c>
      <c r="N200" s="17">
        <f t="shared" si="39"/>
        <v>0</v>
      </c>
      <c r="O200" s="17">
        <f t="shared" si="40"/>
        <v>80</v>
      </c>
      <c r="P200" s="32">
        <f t="shared" si="36"/>
        <v>600701108000</v>
      </c>
      <c r="Q200" s="32">
        <f t="shared" si="36"/>
        <v>600701208000</v>
      </c>
      <c r="R200" s="32">
        <f t="shared" si="36"/>
        <v>600701308000</v>
      </c>
      <c r="S200" s="32">
        <f t="shared" si="41"/>
        <v>600701408000</v>
      </c>
      <c r="T200" s="8" t="str">
        <f t="shared" si="42"/>
        <v>[600701108000,600701208000,600701308000,600701408000]</v>
      </c>
    </row>
    <row r="201" spans="11:20" x14ac:dyDescent="0.15">
      <c r="K201" s="23">
        <f t="shared" si="43"/>
        <v>1</v>
      </c>
      <c r="L201" s="17">
        <v>196</v>
      </c>
      <c r="M201" s="17">
        <f t="shared" si="38"/>
        <v>9</v>
      </c>
      <c r="N201" s="17">
        <f t="shared" si="39"/>
        <v>0</v>
      </c>
      <c r="O201" s="17">
        <f t="shared" si="40"/>
        <v>80</v>
      </c>
      <c r="P201" s="32">
        <f t="shared" si="36"/>
        <v>600701108000</v>
      </c>
      <c r="Q201" s="32">
        <f t="shared" si="36"/>
        <v>600701208000</v>
      </c>
      <c r="R201" s="32">
        <f t="shared" si="36"/>
        <v>600701308000</v>
      </c>
      <c r="S201" s="32">
        <f t="shared" si="41"/>
        <v>600701408000</v>
      </c>
      <c r="T201" s="8" t="str">
        <f t="shared" si="42"/>
        <v>[600701108000,600701208000,600701308000,600701408000]</v>
      </c>
    </row>
    <row r="202" spans="11:20" x14ac:dyDescent="0.15">
      <c r="K202" s="23">
        <f t="shared" si="43"/>
        <v>1</v>
      </c>
      <c r="L202" s="17">
        <v>197</v>
      </c>
      <c r="M202" s="17">
        <f t="shared" si="38"/>
        <v>9</v>
      </c>
      <c r="N202" s="17">
        <f t="shared" si="39"/>
        <v>0</v>
      </c>
      <c r="O202" s="17">
        <f t="shared" si="40"/>
        <v>80</v>
      </c>
      <c r="P202" s="32">
        <f t="shared" si="36"/>
        <v>600701108000</v>
      </c>
      <c r="Q202" s="32">
        <f t="shared" si="36"/>
        <v>600701208000</v>
      </c>
      <c r="R202" s="32">
        <f t="shared" si="36"/>
        <v>600701308000</v>
      </c>
      <c r="S202" s="32">
        <f t="shared" si="41"/>
        <v>600701408000</v>
      </c>
      <c r="T202" s="8" t="str">
        <f t="shared" si="42"/>
        <v>[600701108000,600701208000,600701308000,600701408000]</v>
      </c>
    </row>
    <row r="203" spans="11:20" x14ac:dyDescent="0.15">
      <c r="K203" s="23">
        <f t="shared" si="43"/>
        <v>1</v>
      </c>
      <c r="L203" s="17">
        <v>198</v>
      </c>
      <c r="M203" s="17">
        <f t="shared" si="38"/>
        <v>9</v>
      </c>
      <c r="N203" s="17">
        <f t="shared" si="39"/>
        <v>0</v>
      </c>
      <c r="O203" s="17">
        <f t="shared" si="40"/>
        <v>80</v>
      </c>
      <c r="P203" s="32">
        <f t="shared" si="36"/>
        <v>600701108000</v>
      </c>
      <c r="Q203" s="32">
        <f t="shared" si="36"/>
        <v>600701208000</v>
      </c>
      <c r="R203" s="32">
        <f t="shared" si="36"/>
        <v>600701308000</v>
      </c>
      <c r="S203" s="32">
        <f t="shared" si="41"/>
        <v>600701408000</v>
      </c>
      <c r="T203" s="8" t="str">
        <f t="shared" si="42"/>
        <v>[600701108000,600701208000,600701308000,600701408000]</v>
      </c>
    </row>
    <row r="204" spans="11:20" x14ac:dyDescent="0.15">
      <c r="K204" s="23">
        <f t="shared" si="43"/>
        <v>1</v>
      </c>
      <c r="L204" s="17">
        <v>199</v>
      </c>
      <c r="M204" s="17">
        <f t="shared" si="38"/>
        <v>9</v>
      </c>
      <c r="N204" s="17">
        <f t="shared" si="39"/>
        <v>0</v>
      </c>
      <c r="O204" s="17">
        <f t="shared" si="40"/>
        <v>80</v>
      </c>
      <c r="P204" s="32">
        <f t="shared" si="36"/>
        <v>600701108000</v>
      </c>
      <c r="Q204" s="32">
        <f t="shared" si="36"/>
        <v>600701208000</v>
      </c>
      <c r="R204" s="32">
        <f t="shared" si="36"/>
        <v>600701308000</v>
      </c>
      <c r="S204" s="32">
        <f t="shared" si="41"/>
        <v>600701408000</v>
      </c>
      <c r="T204" s="8" t="str">
        <f t="shared" si="42"/>
        <v>[600701108000,600701208000,600701308000,600701408000]</v>
      </c>
    </row>
    <row r="205" spans="11:20" x14ac:dyDescent="0.15">
      <c r="K205" s="23">
        <f t="shared" si="43"/>
        <v>1</v>
      </c>
      <c r="L205" s="17">
        <v>200</v>
      </c>
      <c r="M205" s="17">
        <f t="shared" si="38"/>
        <v>9</v>
      </c>
      <c r="N205" s="17">
        <f t="shared" si="39"/>
        <v>0</v>
      </c>
      <c r="O205" s="17">
        <f t="shared" si="40"/>
        <v>80</v>
      </c>
      <c r="P205" s="32">
        <f t="shared" si="36"/>
        <v>600701108000</v>
      </c>
      <c r="Q205" s="32">
        <f t="shared" si="36"/>
        <v>600701208000</v>
      </c>
      <c r="R205" s="32">
        <f t="shared" si="36"/>
        <v>600701308000</v>
      </c>
      <c r="S205" s="32">
        <f t="shared" si="41"/>
        <v>600701408000</v>
      </c>
      <c r="T205" s="8" t="str">
        <f t="shared" si="42"/>
        <v>[600701108000,600701208000,600701308000,600701408000]</v>
      </c>
    </row>
    <row r="206" spans="11:20" x14ac:dyDescent="0.15">
      <c r="K206" s="23">
        <f t="shared" si="43"/>
        <v>1</v>
      </c>
      <c r="L206" s="17">
        <v>201</v>
      </c>
      <c r="M206" s="17">
        <f t="shared" si="38"/>
        <v>9</v>
      </c>
      <c r="N206" s="17">
        <f t="shared" si="39"/>
        <v>0</v>
      </c>
      <c r="O206" s="17">
        <f t="shared" si="40"/>
        <v>80</v>
      </c>
      <c r="P206" s="32">
        <f t="shared" si="36"/>
        <v>600701108000</v>
      </c>
      <c r="Q206" s="32">
        <f t="shared" si="36"/>
        <v>600701208000</v>
      </c>
      <c r="R206" s="32">
        <f t="shared" si="36"/>
        <v>600701308000</v>
      </c>
      <c r="S206" s="32">
        <f t="shared" si="41"/>
        <v>600701408000</v>
      </c>
      <c r="T206" s="8" t="str">
        <f t="shared" si="42"/>
        <v>[600701108000,600701208000,600701308000,600701408000]</v>
      </c>
    </row>
    <row r="207" spans="11:20" x14ac:dyDescent="0.15">
      <c r="K207" s="23">
        <f t="shared" si="43"/>
        <v>1</v>
      </c>
      <c r="L207" s="17">
        <v>202</v>
      </c>
      <c r="M207" s="17">
        <f t="shared" si="38"/>
        <v>9</v>
      </c>
      <c r="N207" s="17">
        <f t="shared" si="39"/>
        <v>0</v>
      </c>
      <c r="O207" s="17">
        <f t="shared" si="40"/>
        <v>80</v>
      </c>
      <c r="P207" s="32">
        <f t="shared" si="36"/>
        <v>600701108000</v>
      </c>
      <c r="Q207" s="32">
        <f t="shared" si="36"/>
        <v>600701208000</v>
      </c>
      <c r="R207" s="32">
        <f t="shared" si="36"/>
        <v>600701308000</v>
      </c>
      <c r="S207" s="32">
        <f t="shared" si="41"/>
        <v>600701408000</v>
      </c>
      <c r="T207" s="8" t="str">
        <f t="shared" si="42"/>
        <v>[600701108000,600701208000,600701308000,600701408000]</v>
      </c>
    </row>
    <row r="208" spans="11:20" x14ac:dyDescent="0.15">
      <c r="K208" s="23">
        <f t="shared" si="43"/>
        <v>1</v>
      </c>
      <c r="L208" s="17">
        <v>203</v>
      </c>
      <c r="M208" s="17">
        <f t="shared" si="38"/>
        <v>10</v>
      </c>
      <c r="N208" s="17">
        <f t="shared" si="39"/>
        <v>0</v>
      </c>
      <c r="O208" s="17">
        <f t="shared" si="40"/>
        <v>80</v>
      </c>
      <c r="P208" s="32">
        <f t="shared" si="36"/>
        <v>600701108000</v>
      </c>
      <c r="Q208" s="32">
        <f t="shared" si="36"/>
        <v>600701208000</v>
      </c>
      <c r="R208" s="32">
        <f t="shared" si="36"/>
        <v>600701308000</v>
      </c>
      <c r="S208" s="32">
        <f t="shared" si="41"/>
        <v>600701408000</v>
      </c>
      <c r="T208" s="8" t="str">
        <f t="shared" si="42"/>
        <v>[600701108000,600701208000,600701308000,600701408000]</v>
      </c>
    </row>
    <row r="209" spans="11:20" x14ac:dyDescent="0.15">
      <c r="K209" s="23">
        <f t="shared" si="43"/>
        <v>1</v>
      </c>
      <c r="L209" s="17">
        <v>204</v>
      </c>
      <c r="M209" s="17">
        <f t="shared" si="38"/>
        <v>10</v>
      </c>
      <c r="N209" s="17">
        <f t="shared" si="39"/>
        <v>0</v>
      </c>
      <c r="O209" s="17">
        <f t="shared" si="40"/>
        <v>80</v>
      </c>
      <c r="P209" s="32">
        <f t="shared" si="36"/>
        <v>600701108000</v>
      </c>
      <c r="Q209" s="32">
        <f t="shared" si="36"/>
        <v>600701208000</v>
      </c>
      <c r="R209" s="32">
        <f t="shared" si="36"/>
        <v>600701308000</v>
      </c>
      <c r="S209" s="32">
        <f t="shared" si="41"/>
        <v>600701408000</v>
      </c>
      <c r="T209" s="8" t="str">
        <f t="shared" si="42"/>
        <v>[600701108000,600701208000,600701308000,600701408000]</v>
      </c>
    </row>
    <row r="210" spans="11:20" x14ac:dyDescent="0.15">
      <c r="K210" s="23">
        <f t="shared" si="43"/>
        <v>1</v>
      </c>
      <c r="L210" s="17">
        <v>205</v>
      </c>
      <c r="M210" s="17">
        <f t="shared" si="38"/>
        <v>10</v>
      </c>
      <c r="N210" s="17">
        <f t="shared" si="39"/>
        <v>0</v>
      </c>
      <c r="O210" s="17">
        <f t="shared" si="40"/>
        <v>80</v>
      </c>
      <c r="P210" s="32">
        <f t="shared" ref="P210:R229" si="44">IF($O210=0,"",10^2*(60*10^8+_xlfn.XLOOKUP($O210,$B$22:$B$33,$C$22:$C$33,,1)*10^6+0*10^5+$K210*10^4+P$4*10^3+$O210))</f>
        <v>600701108000</v>
      </c>
      <c r="Q210" s="32">
        <f t="shared" si="44"/>
        <v>600701208000</v>
      </c>
      <c r="R210" s="32">
        <f t="shared" si="44"/>
        <v>600701308000</v>
      </c>
      <c r="S210" s="32">
        <f t="shared" si="41"/>
        <v>600701408000</v>
      </c>
      <c r="T210" s="8" t="str">
        <f t="shared" si="42"/>
        <v>[600701108000,600701208000,600701308000,600701408000]</v>
      </c>
    </row>
    <row r="211" spans="11:20" x14ac:dyDescent="0.15">
      <c r="K211" s="23">
        <f t="shared" si="43"/>
        <v>1</v>
      </c>
      <c r="L211" s="17">
        <v>206</v>
      </c>
      <c r="M211" s="17">
        <f t="shared" si="38"/>
        <v>10</v>
      </c>
      <c r="N211" s="17">
        <f t="shared" si="39"/>
        <v>0</v>
      </c>
      <c r="O211" s="17">
        <f t="shared" si="40"/>
        <v>80</v>
      </c>
      <c r="P211" s="32">
        <f t="shared" si="44"/>
        <v>600701108000</v>
      </c>
      <c r="Q211" s="32">
        <f t="shared" si="44"/>
        <v>600701208000</v>
      </c>
      <c r="R211" s="32">
        <f t="shared" si="44"/>
        <v>600701308000</v>
      </c>
      <c r="S211" s="32">
        <f t="shared" si="41"/>
        <v>600701408000</v>
      </c>
      <c r="T211" s="8" t="str">
        <f t="shared" si="42"/>
        <v>[600701108000,600701208000,600701308000,600701408000]</v>
      </c>
    </row>
    <row r="212" spans="11:20" x14ac:dyDescent="0.15">
      <c r="K212" s="23">
        <f t="shared" si="43"/>
        <v>1</v>
      </c>
      <c r="L212" s="17">
        <v>207</v>
      </c>
      <c r="M212" s="17">
        <f t="shared" si="38"/>
        <v>10</v>
      </c>
      <c r="N212" s="17">
        <f t="shared" si="39"/>
        <v>0</v>
      </c>
      <c r="O212" s="17">
        <f t="shared" si="40"/>
        <v>80</v>
      </c>
      <c r="P212" s="32">
        <f t="shared" si="44"/>
        <v>600701108000</v>
      </c>
      <c r="Q212" s="32">
        <f t="shared" si="44"/>
        <v>600701208000</v>
      </c>
      <c r="R212" s="32">
        <f t="shared" si="44"/>
        <v>600701308000</v>
      </c>
      <c r="S212" s="32">
        <f t="shared" si="41"/>
        <v>600701408000</v>
      </c>
      <c r="T212" s="8" t="str">
        <f t="shared" si="42"/>
        <v>[600701108000,600701208000,600701308000,600701408000]</v>
      </c>
    </row>
    <row r="213" spans="11:20" x14ac:dyDescent="0.15">
      <c r="K213" s="23">
        <f t="shared" si="43"/>
        <v>1</v>
      </c>
      <c r="L213" s="17">
        <v>208</v>
      </c>
      <c r="M213" s="17">
        <f t="shared" si="38"/>
        <v>10</v>
      </c>
      <c r="N213" s="17">
        <f t="shared" si="39"/>
        <v>0</v>
      </c>
      <c r="O213" s="17">
        <f t="shared" si="40"/>
        <v>80</v>
      </c>
      <c r="P213" s="32">
        <f t="shared" si="44"/>
        <v>600701108000</v>
      </c>
      <c r="Q213" s="32">
        <f t="shared" si="44"/>
        <v>600701208000</v>
      </c>
      <c r="R213" s="32">
        <f t="shared" si="44"/>
        <v>600701308000</v>
      </c>
      <c r="S213" s="32">
        <f t="shared" si="41"/>
        <v>600701408000</v>
      </c>
      <c r="T213" s="8" t="str">
        <f t="shared" si="42"/>
        <v>[600701108000,600701208000,600701308000,600701408000]</v>
      </c>
    </row>
    <row r="214" spans="11:20" x14ac:dyDescent="0.15">
      <c r="K214" s="23">
        <f t="shared" si="43"/>
        <v>1</v>
      </c>
      <c r="L214" s="17">
        <v>209</v>
      </c>
      <c r="M214" s="17">
        <f t="shared" si="38"/>
        <v>10</v>
      </c>
      <c r="N214" s="17">
        <f t="shared" si="39"/>
        <v>0</v>
      </c>
      <c r="O214" s="17">
        <f t="shared" si="40"/>
        <v>80</v>
      </c>
      <c r="P214" s="32">
        <f t="shared" si="44"/>
        <v>600701108000</v>
      </c>
      <c r="Q214" s="32">
        <f t="shared" si="44"/>
        <v>600701208000</v>
      </c>
      <c r="R214" s="32">
        <f t="shared" si="44"/>
        <v>600701308000</v>
      </c>
      <c r="S214" s="32">
        <f t="shared" si="41"/>
        <v>600701408000</v>
      </c>
      <c r="T214" s="8" t="str">
        <f t="shared" si="42"/>
        <v>[600701108000,600701208000,600701308000,600701408000]</v>
      </c>
    </row>
    <row r="215" spans="11:20" x14ac:dyDescent="0.15">
      <c r="K215" s="23">
        <f t="shared" si="43"/>
        <v>1</v>
      </c>
      <c r="L215" s="17">
        <v>210</v>
      </c>
      <c r="M215" s="17">
        <f t="shared" si="38"/>
        <v>10</v>
      </c>
      <c r="N215" s="17">
        <f t="shared" si="39"/>
        <v>0</v>
      </c>
      <c r="O215" s="17">
        <f t="shared" si="40"/>
        <v>80</v>
      </c>
      <c r="P215" s="32">
        <f t="shared" si="44"/>
        <v>600701108000</v>
      </c>
      <c r="Q215" s="32">
        <f t="shared" si="44"/>
        <v>600701208000</v>
      </c>
      <c r="R215" s="32">
        <f t="shared" si="44"/>
        <v>600701308000</v>
      </c>
      <c r="S215" s="32">
        <f t="shared" si="41"/>
        <v>600701408000</v>
      </c>
      <c r="T215" s="8" t="str">
        <f t="shared" si="42"/>
        <v>[600701108000,600701208000,600701308000,600701408000]</v>
      </c>
    </row>
    <row r="216" spans="11:20" x14ac:dyDescent="0.15">
      <c r="K216" s="23">
        <f t="shared" si="43"/>
        <v>1</v>
      </c>
      <c r="L216" s="17">
        <v>211</v>
      </c>
      <c r="M216" s="17">
        <f t="shared" si="38"/>
        <v>10</v>
      </c>
      <c r="N216" s="17">
        <f t="shared" si="39"/>
        <v>0</v>
      </c>
      <c r="O216" s="17">
        <f t="shared" si="40"/>
        <v>80</v>
      </c>
      <c r="P216" s="32">
        <f t="shared" si="44"/>
        <v>600701108000</v>
      </c>
      <c r="Q216" s="32">
        <f t="shared" si="44"/>
        <v>600701208000</v>
      </c>
      <c r="R216" s="32">
        <f t="shared" si="44"/>
        <v>600701308000</v>
      </c>
      <c r="S216" s="32">
        <f t="shared" si="41"/>
        <v>600701408000</v>
      </c>
      <c r="T216" s="8" t="str">
        <f t="shared" si="42"/>
        <v>[600701108000,600701208000,600701308000,600701408000]</v>
      </c>
    </row>
    <row r="217" spans="11:20" x14ac:dyDescent="0.15">
      <c r="K217" s="23">
        <f t="shared" si="43"/>
        <v>1</v>
      </c>
      <c r="L217" s="17">
        <v>212</v>
      </c>
      <c r="M217" s="17">
        <f t="shared" si="38"/>
        <v>10</v>
      </c>
      <c r="N217" s="17">
        <f t="shared" si="39"/>
        <v>0</v>
      </c>
      <c r="O217" s="17">
        <f t="shared" si="40"/>
        <v>80</v>
      </c>
      <c r="P217" s="32">
        <f t="shared" si="44"/>
        <v>600701108000</v>
      </c>
      <c r="Q217" s="32">
        <f t="shared" si="44"/>
        <v>600701208000</v>
      </c>
      <c r="R217" s="32">
        <f t="shared" si="44"/>
        <v>600701308000</v>
      </c>
      <c r="S217" s="32">
        <f t="shared" si="41"/>
        <v>600701408000</v>
      </c>
      <c r="T217" s="8" t="str">
        <f t="shared" si="42"/>
        <v>[600701108000,600701208000,600701308000,600701408000]</v>
      </c>
    </row>
    <row r="218" spans="11:20" x14ac:dyDescent="0.15">
      <c r="K218" s="23">
        <f t="shared" si="43"/>
        <v>1</v>
      </c>
      <c r="L218" s="17">
        <v>213</v>
      </c>
      <c r="M218" s="17">
        <f t="shared" si="38"/>
        <v>10</v>
      </c>
      <c r="N218" s="17">
        <f t="shared" si="39"/>
        <v>0</v>
      </c>
      <c r="O218" s="17">
        <f t="shared" si="40"/>
        <v>80</v>
      </c>
      <c r="P218" s="32">
        <f t="shared" si="44"/>
        <v>600701108000</v>
      </c>
      <c r="Q218" s="32">
        <f t="shared" si="44"/>
        <v>600701208000</v>
      </c>
      <c r="R218" s="32">
        <f t="shared" si="44"/>
        <v>600701308000</v>
      </c>
      <c r="S218" s="32">
        <f t="shared" si="41"/>
        <v>600701408000</v>
      </c>
      <c r="T218" s="8" t="str">
        <f t="shared" si="42"/>
        <v>[600701108000,600701208000,600701308000,600701408000]</v>
      </c>
    </row>
    <row r="219" spans="11:20" x14ac:dyDescent="0.15">
      <c r="K219" s="23">
        <f t="shared" si="43"/>
        <v>1</v>
      </c>
      <c r="L219" s="17">
        <v>214</v>
      </c>
      <c r="M219" s="17">
        <f t="shared" si="38"/>
        <v>10</v>
      </c>
      <c r="N219" s="17">
        <f t="shared" si="39"/>
        <v>0</v>
      </c>
      <c r="O219" s="17">
        <f t="shared" si="40"/>
        <v>80</v>
      </c>
      <c r="P219" s="32">
        <f t="shared" si="44"/>
        <v>600701108000</v>
      </c>
      <c r="Q219" s="32">
        <f t="shared" si="44"/>
        <v>600701208000</v>
      </c>
      <c r="R219" s="32">
        <f t="shared" si="44"/>
        <v>600701308000</v>
      </c>
      <c r="S219" s="32">
        <f t="shared" si="41"/>
        <v>600701408000</v>
      </c>
      <c r="T219" s="8" t="str">
        <f t="shared" si="42"/>
        <v>[600701108000,600701208000,600701308000,600701408000]</v>
      </c>
    </row>
    <row r="220" spans="11:20" x14ac:dyDescent="0.15">
      <c r="K220" s="23">
        <f t="shared" si="43"/>
        <v>1</v>
      </c>
      <c r="L220" s="17">
        <v>215</v>
      </c>
      <c r="M220" s="17">
        <f t="shared" si="38"/>
        <v>10</v>
      </c>
      <c r="N220" s="17">
        <f t="shared" si="39"/>
        <v>0</v>
      </c>
      <c r="O220" s="17">
        <f t="shared" si="40"/>
        <v>80</v>
      </c>
      <c r="P220" s="32">
        <f t="shared" si="44"/>
        <v>600701108000</v>
      </c>
      <c r="Q220" s="32">
        <f t="shared" si="44"/>
        <v>600701208000</v>
      </c>
      <c r="R220" s="32">
        <f t="shared" si="44"/>
        <v>600701308000</v>
      </c>
      <c r="S220" s="32">
        <f t="shared" si="41"/>
        <v>600701408000</v>
      </c>
      <c r="T220" s="8" t="str">
        <f t="shared" si="42"/>
        <v>[600701108000,600701208000,600701308000,600701408000]</v>
      </c>
    </row>
    <row r="221" spans="11:20" x14ac:dyDescent="0.15">
      <c r="K221" s="23">
        <f t="shared" si="43"/>
        <v>1</v>
      </c>
      <c r="L221" s="17">
        <v>216</v>
      </c>
      <c r="M221" s="17">
        <f t="shared" si="38"/>
        <v>10</v>
      </c>
      <c r="N221" s="17">
        <f t="shared" si="39"/>
        <v>0</v>
      </c>
      <c r="O221" s="17">
        <f t="shared" si="40"/>
        <v>80</v>
      </c>
      <c r="P221" s="32">
        <f t="shared" si="44"/>
        <v>600701108000</v>
      </c>
      <c r="Q221" s="32">
        <f t="shared" si="44"/>
        <v>600701208000</v>
      </c>
      <c r="R221" s="32">
        <f t="shared" si="44"/>
        <v>600701308000</v>
      </c>
      <c r="S221" s="32">
        <f t="shared" si="41"/>
        <v>600701408000</v>
      </c>
      <c r="T221" s="8" t="str">
        <f t="shared" si="42"/>
        <v>[600701108000,600701208000,600701308000,600701408000]</v>
      </c>
    </row>
    <row r="222" spans="11:20" x14ac:dyDescent="0.15">
      <c r="K222" s="23">
        <f t="shared" si="43"/>
        <v>1</v>
      </c>
      <c r="L222" s="17">
        <v>217</v>
      </c>
      <c r="M222" s="17">
        <f t="shared" si="38"/>
        <v>10</v>
      </c>
      <c r="N222" s="17">
        <f t="shared" si="39"/>
        <v>0</v>
      </c>
      <c r="O222" s="17">
        <f t="shared" si="40"/>
        <v>80</v>
      </c>
      <c r="P222" s="32">
        <f t="shared" si="44"/>
        <v>600701108000</v>
      </c>
      <c r="Q222" s="32">
        <f t="shared" si="44"/>
        <v>600701208000</v>
      </c>
      <c r="R222" s="32">
        <f t="shared" si="44"/>
        <v>600701308000</v>
      </c>
      <c r="S222" s="32">
        <f t="shared" si="41"/>
        <v>600701408000</v>
      </c>
      <c r="T222" s="8" t="str">
        <f t="shared" si="42"/>
        <v>[600701108000,600701208000,600701308000,600701408000]</v>
      </c>
    </row>
    <row r="223" spans="11:20" x14ac:dyDescent="0.15">
      <c r="K223" s="23">
        <f t="shared" si="43"/>
        <v>1</v>
      </c>
      <c r="L223" s="17">
        <v>218</v>
      </c>
      <c r="M223" s="17">
        <f t="shared" si="38"/>
        <v>10</v>
      </c>
      <c r="N223" s="17">
        <f t="shared" si="39"/>
        <v>0</v>
      </c>
      <c r="O223" s="17">
        <f t="shared" si="40"/>
        <v>90</v>
      </c>
      <c r="P223" s="32">
        <f t="shared" si="44"/>
        <v>600801109000</v>
      </c>
      <c r="Q223" s="32">
        <f t="shared" si="44"/>
        <v>600801209000</v>
      </c>
      <c r="R223" s="32">
        <f t="shared" si="44"/>
        <v>600801309000</v>
      </c>
      <c r="S223" s="32">
        <f t="shared" si="41"/>
        <v>600801409000</v>
      </c>
      <c r="T223" s="8" t="str">
        <f t="shared" si="42"/>
        <v>[600801109000,600801209000,600801309000,600801409000]</v>
      </c>
    </row>
    <row r="224" spans="11:20" x14ac:dyDescent="0.15">
      <c r="K224" s="23">
        <f t="shared" si="43"/>
        <v>1</v>
      </c>
      <c r="L224" s="17">
        <v>219</v>
      </c>
      <c r="M224" s="17">
        <f t="shared" si="38"/>
        <v>10</v>
      </c>
      <c r="N224" s="17">
        <f t="shared" si="39"/>
        <v>0</v>
      </c>
      <c r="O224" s="17">
        <f t="shared" si="40"/>
        <v>90</v>
      </c>
      <c r="P224" s="32">
        <f t="shared" si="44"/>
        <v>600801109000</v>
      </c>
      <c r="Q224" s="32">
        <f t="shared" si="44"/>
        <v>600801209000</v>
      </c>
      <c r="R224" s="32">
        <f t="shared" si="44"/>
        <v>600801309000</v>
      </c>
      <c r="S224" s="32">
        <f t="shared" si="41"/>
        <v>600801409000</v>
      </c>
      <c r="T224" s="8" t="str">
        <f t="shared" si="42"/>
        <v>[600801109000,600801209000,600801309000,600801409000]</v>
      </c>
    </row>
    <row r="225" spans="11:20" x14ac:dyDescent="0.15">
      <c r="K225" s="23">
        <f t="shared" si="43"/>
        <v>1</v>
      </c>
      <c r="L225" s="17">
        <v>220</v>
      </c>
      <c r="M225" s="17">
        <f t="shared" si="38"/>
        <v>10</v>
      </c>
      <c r="N225" s="17">
        <f t="shared" si="39"/>
        <v>0</v>
      </c>
      <c r="O225" s="17">
        <f t="shared" si="40"/>
        <v>90</v>
      </c>
      <c r="P225" s="32">
        <f t="shared" si="44"/>
        <v>600801109000</v>
      </c>
      <c r="Q225" s="32">
        <f t="shared" si="44"/>
        <v>600801209000</v>
      </c>
      <c r="R225" s="32">
        <f t="shared" si="44"/>
        <v>600801309000</v>
      </c>
      <c r="S225" s="32">
        <f t="shared" si="41"/>
        <v>600801409000</v>
      </c>
      <c r="T225" s="8" t="str">
        <f t="shared" si="42"/>
        <v>[600801109000,600801209000,600801309000,600801409000]</v>
      </c>
    </row>
    <row r="226" spans="11:20" x14ac:dyDescent="0.15">
      <c r="K226" s="23">
        <f t="shared" si="43"/>
        <v>1</v>
      </c>
      <c r="L226" s="17">
        <v>221</v>
      </c>
      <c r="M226" s="17">
        <f t="shared" si="38"/>
        <v>10</v>
      </c>
      <c r="N226" s="17">
        <f t="shared" si="39"/>
        <v>0</v>
      </c>
      <c r="O226" s="17">
        <f t="shared" si="40"/>
        <v>90</v>
      </c>
      <c r="P226" s="32">
        <f t="shared" si="44"/>
        <v>600801109000</v>
      </c>
      <c r="Q226" s="32">
        <f t="shared" si="44"/>
        <v>600801209000</v>
      </c>
      <c r="R226" s="32">
        <f t="shared" si="44"/>
        <v>600801309000</v>
      </c>
      <c r="S226" s="32">
        <f t="shared" si="41"/>
        <v>600801409000</v>
      </c>
      <c r="T226" s="8" t="str">
        <f t="shared" si="42"/>
        <v>[600801109000,600801209000,600801309000,600801409000]</v>
      </c>
    </row>
    <row r="227" spans="11:20" x14ac:dyDescent="0.15">
      <c r="K227" s="23">
        <f t="shared" si="43"/>
        <v>1</v>
      </c>
      <c r="L227" s="17">
        <v>222</v>
      </c>
      <c r="M227" s="17">
        <f t="shared" si="38"/>
        <v>10</v>
      </c>
      <c r="N227" s="17">
        <f t="shared" si="39"/>
        <v>0</v>
      </c>
      <c r="O227" s="17">
        <f t="shared" si="40"/>
        <v>90</v>
      </c>
      <c r="P227" s="32">
        <f t="shared" si="44"/>
        <v>600801109000</v>
      </c>
      <c r="Q227" s="32">
        <f t="shared" si="44"/>
        <v>600801209000</v>
      </c>
      <c r="R227" s="32">
        <f t="shared" si="44"/>
        <v>600801309000</v>
      </c>
      <c r="S227" s="32">
        <f t="shared" si="41"/>
        <v>600801409000</v>
      </c>
      <c r="T227" s="8" t="str">
        <f t="shared" si="42"/>
        <v>[600801109000,600801209000,600801309000,600801409000]</v>
      </c>
    </row>
    <row r="228" spans="11:20" x14ac:dyDescent="0.15">
      <c r="K228" s="23">
        <f t="shared" si="43"/>
        <v>1</v>
      </c>
      <c r="L228" s="17">
        <v>223</v>
      </c>
      <c r="M228" s="17">
        <f t="shared" si="38"/>
        <v>10</v>
      </c>
      <c r="N228" s="17">
        <f t="shared" si="39"/>
        <v>1</v>
      </c>
      <c r="O228" s="17">
        <f t="shared" si="40"/>
        <v>90</v>
      </c>
      <c r="P228" s="32">
        <f t="shared" si="44"/>
        <v>600801109000</v>
      </c>
      <c r="Q228" s="32">
        <f t="shared" si="44"/>
        <v>600801209000</v>
      </c>
      <c r="R228" s="32">
        <f t="shared" si="44"/>
        <v>600801309000</v>
      </c>
      <c r="S228" s="32">
        <f t="shared" si="41"/>
        <v>600801409000</v>
      </c>
      <c r="T228" s="8" t="str">
        <f t="shared" si="42"/>
        <v>[600801109000,600801209000,600801309000,600801409000]</v>
      </c>
    </row>
    <row r="229" spans="11:20" x14ac:dyDescent="0.15">
      <c r="K229" s="23">
        <f t="shared" si="43"/>
        <v>1</v>
      </c>
      <c r="L229" s="17">
        <v>224</v>
      </c>
      <c r="M229" s="17">
        <f t="shared" si="38"/>
        <v>10</v>
      </c>
      <c r="N229" s="17">
        <f t="shared" si="39"/>
        <v>1</v>
      </c>
      <c r="O229" s="17">
        <f t="shared" si="40"/>
        <v>90</v>
      </c>
      <c r="P229" s="32">
        <f t="shared" si="44"/>
        <v>600801109000</v>
      </c>
      <c r="Q229" s="32">
        <f t="shared" si="44"/>
        <v>600801209000</v>
      </c>
      <c r="R229" s="32">
        <f t="shared" si="44"/>
        <v>600801309000</v>
      </c>
      <c r="S229" s="32">
        <f t="shared" si="41"/>
        <v>600801409000</v>
      </c>
      <c r="T229" s="8" t="str">
        <f t="shared" si="42"/>
        <v>[600801109000,600801209000,600801309000,600801409000]</v>
      </c>
    </row>
    <row r="230" spans="11:20" x14ac:dyDescent="0.15">
      <c r="K230" s="23">
        <f t="shared" si="43"/>
        <v>1</v>
      </c>
      <c r="L230" s="17">
        <v>225</v>
      </c>
      <c r="M230" s="17">
        <f t="shared" si="38"/>
        <v>10</v>
      </c>
      <c r="N230" s="17">
        <f t="shared" si="39"/>
        <v>1</v>
      </c>
      <c r="O230" s="17">
        <f t="shared" si="40"/>
        <v>90</v>
      </c>
      <c r="P230" s="32">
        <f t="shared" ref="P230:R249" si="45">IF($O230=0,"",10^2*(60*10^8+_xlfn.XLOOKUP($O230,$B$22:$B$33,$C$22:$C$33,,1)*10^6+0*10^5+$K230*10^4+P$4*10^3+$O230))</f>
        <v>600801109000</v>
      </c>
      <c r="Q230" s="32">
        <f t="shared" si="45"/>
        <v>600801209000</v>
      </c>
      <c r="R230" s="32">
        <f t="shared" si="45"/>
        <v>600801309000</v>
      </c>
      <c r="S230" s="32">
        <f t="shared" si="41"/>
        <v>600801409000</v>
      </c>
      <c r="T230" s="8" t="str">
        <f t="shared" si="42"/>
        <v>[600801109000,600801209000,600801309000,600801409000]</v>
      </c>
    </row>
    <row r="231" spans="11:20" x14ac:dyDescent="0.15">
      <c r="K231" s="23">
        <f t="shared" si="43"/>
        <v>1</v>
      </c>
      <c r="L231" s="17">
        <v>226</v>
      </c>
      <c r="M231" s="17">
        <f t="shared" si="38"/>
        <v>10</v>
      </c>
      <c r="N231" s="17">
        <f t="shared" si="39"/>
        <v>1</v>
      </c>
      <c r="O231" s="17">
        <f t="shared" si="40"/>
        <v>90</v>
      </c>
      <c r="P231" s="32">
        <f t="shared" si="45"/>
        <v>600801109000</v>
      </c>
      <c r="Q231" s="32">
        <f t="shared" si="45"/>
        <v>600801209000</v>
      </c>
      <c r="R231" s="32">
        <f t="shared" si="45"/>
        <v>600801309000</v>
      </c>
      <c r="S231" s="32">
        <f t="shared" ref="S231:S261" si="46">IF($O231=0,"",10^2*(60*10^8+_xlfn.XLOOKUP($O231,$B$22:$B$33,$C$22:$C$33,,1)*10^6+0*10^5+$K231*10^4+S$4*10^3+$O231))</f>
        <v>600801409000</v>
      </c>
      <c r="T231" s="8" t="str">
        <f t="shared" si="42"/>
        <v>[600801109000,600801209000,600801309000,600801409000]</v>
      </c>
    </row>
    <row r="232" spans="11:20" x14ac:dyDescent="0.15">
      <c r="K232" s="23">
        <f t="shared" si="43"/>
        <v>1</v>
      </c>
      <c r="L232" s="17">
        <v>227</v>
      </c>
      <c r="M232" s="17">
        <f t="shared" si="38"/>
        <v>10</v>
      </c>
      <c r="N232" s="17">
        <f t="shared" si="39"/>
        <v>1</v>
      </c>
      <c r="O232" s="17">
        <f t="shared" si="40"/>
        <v>90</v>
      </c>
      <c r="P232" s="32">
        <f t="shared" si="45"/>
        <v>600801109000</v>
      </c>
      <c r="Q232" s="32">
        <f t="shared" si="45"/>
        <v>600801209000</v>
      </c>
      <c r="R232" s="32">
        <f t="shared" si="45"/>
        <v>600801309000</v>
      </c>
      <c r="S232" s="32">
        <f t="shared" si="46"/>
        <v>600801409000</v>
      </c>
      <c r="T232" s="8" t="str">
        <f t="shared" si="42"/>
        <v>[600801109000,600801209000,600801309000,600801409000]</v>
      </c>
    </row>
    <row r="233" spans="11:20" x14ac:dyDescent="0.15">
      <c r="K233" s="23">
        <f t="shared" si="43"/>
        <v>1</v>
      </c>
      <c r="L233" s="17">
        <v>228</v>
      </c>
      <c r="M233" s="17">
        <f t="shared" si="38"/>
        <v>10</v>
      </c>
      <c r="N233" s="17">
        <f t="shared" si="39"/>
        <v>2</v>
      </c>
      <c r="O233" s="17">
        <f t="shared" si="40"/>
        <v>90</v>
      </c>
      <c r="P233" s="32">
        <f t="shared" si="45"/>
        <v>600801109000</v>
      </c>
      <c r="Q233" s="32">
        <f t="shared" si="45"/>
        <v>600801209000</v>
      </c>
      <c r="R233" s="32">
        <f t="shared" si="45"/>
        <v>600801309000</v>
      </c>
      <c r="S233" s="32">
        <f t="shared" si="46"/>
        <v>600801409000</v>
      </c>
      <c r="T233" s="8" t="str">
        <f t="shared" si="42"/>
        <v>[600801109000,600801209000,600801309000,600801409000]</v>
      </c>
    </row>
    <row r="234" spans="11:20" x14ac:dyDescent="0.15">
      <c r="K234" s="23">
        <f t="shared" si="43"/>
        <v>1</v>
      </c>
      <c r="L234" s="17">
        <v>229</v>
      </c>
      <c r="M234" s="17">
        <f t="shared" si="38"/>
        <v>10</v>
      </c>
      <c r="N234" s="17">
        <f t="shared" si="39"/>
        <v>2</v>
      </c>
      <c r="O234" s="17">
        <f t="shared" si="40"/>
        <v>90</v>
      </c>
      <c r="P234" s="32">
        <f t="shared" si="45"/>
        <v>600801109000</v>
      </c>
      <c r="Q234" s="32">
        <f t="shared" si="45"/>
        <v>600801209000</v>
      </c>
      <c r="R234" s="32">
        <f t="shared" si="45"/>
        <v>600801309000</v>
      </c>
      <c r="S234" s="32">
        <f t="shared" si="46"/>
        <v>600801409000</v>
      </c>
      <c r="T234" s="8" t="str">
        <f t="shared" si="42"/>
        <v>[600801109000,600801209000,600801309000,600801409000]</v>
      </c>
    </row>
    <row r="235" spans="11:20" x14ac:dyDescent="0.15">
      <c r="K235" s="23">
        <f t="shared" si="43"/>
        <v>1</v>
      </c>
      <c r="L235" s="17">
        <v>230</v>
      </c>
      <c r="M235" s="17">
        <f t="shared" si="38"/>
        <v>10</v>
      </c>
      <c r="N235" s="17">
        <f t="shared" si="39"/>
        <v>2</v>
      </c>
      <c r="O235" s="17">
        <f t="shared" si="40"/>
        <v>90</v>
      </c>
      <c r="P235" s="32">
        <f t="shared" si="45"/>
        <v>600801109000</v>
      </c>
      <c r="Q235" s="32">
        <f t="shared" si="45"/>
        <v>600801209000</v>
      </c>
      <c r="R235" s="32">
        <f t="shared" si="45"/>
        <v>600801309000</v>
      </c>
      <c r="S235" s="32">
        <f t="shared" si="46"/>
        <v>600801409000</v>
      </c>
      <c r="T235" s="8" t="str">
        <f t="shared" si="42"/>
        <v>[600801109000,600801209000,600801309000,600801409000]</v>
      </c>
    </row>
    <row r="236" spans="11:20" x14ac:dyDescent="0.15">
      <c r="K236" s="23">
        <f t="shared" si="43"/>
        <v>1</v>
      </c>
      <c r="L236" s="17">
        <v>231</v>
      </c>
      <c r="M236" s="17">
        <f t="shared" si="38"/>
        <v>10</v>
      </c>
      <c r="N236" s="17">
        <f t="shared" si="39"/>
        <v>2</v>
      </c>
      <c r="O236" s="17">
        <f t="shared" si="40"/>
        <v>90</v>
      </c>
      <c r="P236" s="32">
        <f t="shared" si="45"/>
        <v>600801109000</v>
      </c>
      <c r="Q236" s="32">
        <f t="shared" si="45"/>
        <v>600801209000</v>
      </c>
      <c r="R236" s="32">
        <f t="shared" si="45"/>
        <v>600801309000</v>
      </c>
      <c r="S236" s="32">
        <f t="shared" si="46"/>
        <v>600801409000</v>
      </c>
      <c r="T236" s="8" t="str">
        <f t="shared" si="42"/>
        <v>[600801109000,600801209000,600801309000,600801409000]</v>
      </c>
    </row>
    <row r="237" spans="11:20" x14ac:dyDescent="0.15">
      <c r="K237" s="23">
        <f t="shared" si="43"/>
        <v>1</v>
      </c>
      <c r="L237" s="17">
        <v>232</v>
      </c>
      <c r="M237" s="17">
        <f t="shared" si="38"/>
        <v>10</v>
      </c>
      <c r="N237" s="17">
        <f t="shared" si="39"/>
        <v>2</v>
      </c>
      <c r="O237" s="17">
        <f t="shared" si="40"/>
        <v>90</v>
      </c>
      <c r="P237" s="32">
        <f t="shared" si="45"/>
        <v>600801109000</v>
      </c>
      <c r="Q237" s="32">
        <f t="shared" si="45"/>
        <v>600801209000</v>
      </c>
      <c r="R237" s="32">
        <f t="shared" si="45"/>
        <v>600801309000</v>
      </c>
      <c r="S237" s="32">
        <f t="shared" si="46"/>
        <v>600801409000</v>
      </c>
      <c r="T237" s="8" t="str">
        <f t="shared" si="42"/>
        <v>[600801109000,600801209000,600801309000,600801409000]</v>
      </c>
    </row>
    <row r="238" spans="11:20" x14ac:dyDescent="0.15">
      <c r="K238" s="23">
        <f t="shared" si="43"/>
        <v>1</v>
      </c>
      <c r="L238" s="17">
        <v>233</v>
      </c>
      <c r="M238" s="17">
        <f t="shared" si="38"/>
        <v>11</v>
      </c>
      <c r="N238" s="17">
        <f t="shared" si="39"/>
        <v>3</v>
      </c>
      <c r="O238" s="17">
        <f t="shared" si="40"/>
        <v>90</v>
      </c>
      <c r="P238" s="32">
        <f t="shared" si="45"/>
        <v>600801109000</v>
      </c>
      <c r="Q238" s="32">
        <f t="shared" si="45"/>
        <v>600801209000</v>
      </c>
      <c r="R238" s="32">
        <f t="shared" si="45"/>
        <v>600801309000</v>
      </c>
      <c r="S238" s="32">
        <f t="shared" si="46"/>
        <v>600801409000</v>
      </c>
      <c r="T238" s="8" t="str">
        <f t="shared" si="42"/>
        <v>[600801109000,600801209000,600801309000,600801409000]</v>
      </c>
    </row>
    <row r="239" spans="11:20" x14ac:dyDescent="0.15">
      <c r="K239" s="23">
        <f t="shared" si="43"/>
        <v>1</v>
      </c>
      <c r="L239" s="17">
        <v>234</v>
      </c>
      <c r="M239" s="17">
        <f t="shared" si="38"/>
        <v>11</v>
      </c>
      <c r="N239" s="17">
        <f t="shared" si="39"/>
        <v>3</v>
      </c>
      <c r="O239" s="17">
        <f t="shared" si="40"/>
        <v>90</v>
      </c>
      <c r="P239" s="32">
        <f t="shared" si="45"/>
        <v>600801109000</v>
      </c>
      <c r="Q239" s="32">
        <f t="shared" si="45"/>
        <v>600801209000</v>
      </c>
      <c r="R239" s="32">
        <f t="shared" si="45"/>
        <v>600801309000</v>
      </c>
      <c r="S239" s="32">
        <f t="shared" si="46"/>
        <v>600801409000</v>
      </c>
      <c r="T239" s="8" t="str">
        <f t="shared" si="42"/>
        <v>[600801109000,600801209000,600801309000,600801409000]</v>
      </c>
    </row>
    <row r="240" spans="11:20" x14ac:dyDescent="0.15">
      <c r="K240" s="23">
        <f t="shared" si="43"/>
        <v>1</v>
      </c>
      <c r="L240" s="17">
        <v>235</v>
      </c>
      <c r="M240" s="17">
        <f t="shared" si="38"/>
        <v>11</v>
      </c>
      <c r="N240" s="17">
        <f t="shared" si="39"/>
        <v>3</v>
      </c>
      <c r="O240" s="17">
        <f t="shared" si="40"/>
        <v>90</v>
      </c>
      <c r="P240" s="32">
        <f t="shared" si="45"/>
        <v>600801109000</v>
      </c>
      <c r="Q240" s="32">
        <f t="shared" si="45"/>
        <v>600801209000</v>
      </c>
      <c r="R240" s="32">
        <f t="shared" si="45"/>
        <v>600801309000</v>
      </c>
      <c r="S240" s="32">
        <f t="shared" si="46"/>
        <v>600801409000</v>
      </c>
      <c r="T240" s="8" t="str">
        <f t="shared" si="42"/>
        <v>[600801109000,600801209000,600801309000,600801409000]</v>
      </c>
    </row>
    <row r="241" spans="11:20" x14ac:dyDescent="0.15">
      <c r="K241" s="23">
        <f t="shared" si="43"/>
        <v>1</v>
      </c>
      <c r="L241" s="17">
        <v>236</v>
      </c>
      <c r="M241" s="17">
        <f t="shared" si="38"/>
        <v>11</v>
      </c>
      <c r="N241" s="17">
        <f t="shared" si="39"/>
        <v>3</v>
      </c>
      <c r="O241" s="17">
        <f t="shared" si="40"/>
        <v>90</v>
      </c>
      <c r="P241" s="32">
        <f t="shared" si="45"/>
        <v>600801109000</v>
      </c>
      <c r="Q241" s="32">
        <f t="shared" si="45"/>
        <v>600801209000</v>
      </c>
      <c r="R241" s="32">
        <f t="shared" si="45"/>
        <v>600801309000</v>
      </c>
      <c r="S241" s="32">
        <f t="shared" si="46"/>
        <v>600801409000</v>
      </c>
      <c r="T241" s="8" t="str">
        <f t="shared" si="42"/>
        <v>[600801109000,600801209000,600801309000,600801409000]</v>
      </c>
    </row>
    <row r="242" spans="11:20" x14ac:dyDescent="0.15">
      <c r="K242" s="23">
        <f t="shared" si="43"/>
        <v>1</v>
      </c>
      <c r="L242" s="17">
        <v>237</v>
      </c>
      <c r="M242" s="17">
        <f t="shared" si="38"/>
        <v>11</v>
      </c>
      <c r="N242" s="17">
        <f t="shared" si="39"/>
        <v>3</v>
      </c>
      <c r="O242" s="17">
        <f t="shared" si="40"/>
        <v>90</v>
      </c>
      <c r="P242" s="32">
        <f t="shared" si="45"/>
        <v>600801109000</v>
      </c>
      <c r="Q242" s="32">
        <f t="shared" si="45"/>
        <v>600801209000</v>
      </c>
      <c r="R242" s="32">
        <f t="shared" si="45"/>
        <v>600801309000</v>
      </c>
      <c r="S242" s="32">
        <f t="shared" si="46"/>
        <v>600801409000</v>
      </c>
      <c r="T242" s="8" t="str">
        <f t="shared" si="42"/>
        <v>[600801109000,600801209000,600801309000,600801409000]</v>
      </c>
    </row>
    <row r="243" spans="11:20" x14ac:dyDescent="0.15">
      <c r="K243" s="23">
        <f t="shared" si="43"/>
        <v>1</v>
      </c>
      <c r="L243" s="17">
        <v>238</v>
      </c>
      <c r="M243" s="17">
        <f t="shared" si="38"/>
        <v>11</v>
      </c>
      <c r="N243" s="17">
        <f t="shared" si="39"/>
        <v>4</v>
      </c>
      <c r="O243" s="17">
        <f t="shared" si="40"/>
        <v>90</v>
      </c>
      <c r="P243" s="32">
        <f t="shared" si="45"/>
        <v>600801109000</v>
      </c>
      <c r="Q243" s="32">
        <f t="shared" si="45"/>
        <v>600801209000</v>
      </c>
      <c r="R243" s="32">
        <f t="shared" si="45"/>
        <v>600801309000</v>
      </c>
      <c r="S243" s="32">
        <f t="shared" si="46"/>
        <v>600801409000</v>
      </c>
      <c r="T243" s="8" t="str">
        <f t="shared" si="42"/>
        <v>[600801109000,600801209000,600801309000,600801409000]</v>
      </c>
    </row>
    <row r="244" spans="11:20" x14ac:dyDescent="0.15">
      <c r="K244" s="23">
        <f t="shared" si="43"/>
        <v>1</v>
      </c>
      <c r="L244" s="17">
        <v>239</v>
      </c>
      <c r="M244" s="17">
        <f t="shared" si="38"/>
        <v>11</v>
      </c>
      <c r="N244" s="17">
        <f t="shared" si="39"/>
        <v>4</v>
      </c>
      <c r="O244" s="17">
        <f t="shared" si="40"/>
        <v>90</v>
      </c>
      <c r="P244" s="32">
        <f t="shared" si="45"/>
        <v>600801109000</v>
      </c>
      <c r="Q244" s="32">
        <f t="shared" si="45"/>
        <v>600801209000</v>
      </c>
      <c r="R244" s="32">
        <f t="shared" si="45"/>
        <v>600801309000</v>
      </c>
      <c r="S244" s="32">
        <f t="shared" si="46"/>
        <v>600801409000</v>
      </c>
      <c r="T244" s="8" t="str">
        <f t="shared" si="42"/>
        <v>[600801109000,600801209000,600801309000,600801409000]</v>
      </c>
    </row>
    <row r="245" spans="11:20" x14ac:dyDescent="0.15">
      <c r="K245" s="23">
        <f t="shared" si="43"/>
        <v>1</v>
      </c>
      <c r="L245" s="17">
        <v>240</v>
      </c>
      <c r="M245" s="17">
        <f t="shared" si="38"/>
        <v>11</v>
      </c>
      <c r="N245" s="17">
        <f t="shared" si="39"/>
        <v>4</v>
      </c>
      <c r="O245" s="17">
        <f t="shared" si="40"/>
        <v>90</v>
      </c>
      <c r="P245" s="32">
        <f t="shared" si="45"/>
        <v>600801109000</v>
      </c>
      <c r="Q245" s="32">
        <f t="shared" si="45"/>
        <v>600801209000</v>
      </c>
      <c r="R245" s="32">
        <f t="shared" si="45"/>
        <v>600801309000</v>
      </c>
      <c r="S245" s="32">
        <f t="shared" si="46"/>
        <v>600801409000</v>
      </c>
      <c r="T245" s="8" t="str">
        <f t="shared" si="42"/>
        <v>[600801109000,600801209000,600801309000,600801409000]</v>
      </c>
    </row>
    <row r="246" spans="11:20" x14ac:dyDescent="0.15">
      <c r="K246" s="23">
        <f t="shared" si="43"/>
        <v>1</v>
      </c>
      <c r="L246" s="17">
        <v>241</v>
      </c>
      <c r="M246" s="17">
        <f t="shared" si="38"/>
        <v>11</v>
      </c>
      <c r="N246" s="17">
        <f t="shared" si="39"/>
        <v>4</v>
      </c>
      <c r="O246" s="17">
        <f t="shared" si="40"/>
        <v>90</v>
      </c>
      <c r="P246" s="32">
        <f t="shared" si="45"/>
        <v>600801109000</v>
      </c>
      <c r="Q246" s="32">
        <f t="shared" si="45"/>
        <v>600801209000</v>
      </c>
      <c r="R246" s="32">
        <f t="shared" si="45"/>
        <v>600801309000</v>
      </c>
      <c r="S246" s="32">
        <f t="shared" si="46"/>
        <v>600801409000</v>
      </c>
      <c r="T246" s="8" t="str">
        <f t="shared" si="42"/>
        <v>[600801109000,600801209000,600801309000,600801409000]</v>
      </c>
    </row>
    <row r="247" spans="11:20" x14ac:dyDescent="0.15">
      <c r="K247" s="23">
        <f t="shared" si="43"/>
        <v>1</v>
      </c>
      <c r="L247" s="17">
        <v>242</v>
      </c>
      <c r="M247" s="17">
        <f t="shared" si="38"/>
        <v>11</v>
      </c>
      <c r="N247" s="17">
        <f t="shared" si="39"/>
        <v>4</v>
      </c>
      <c r="O247" s="17">
        <f t="shared" si="40"/>
        <v>90</v>
      </c>
      <c r="P247" s="32">
        <f t="shared" si="45"/>
        <v>600801109000</v>
      </c>
      <c r="Q247" s="32">
        <f t="shared" si="45"/>
        <v>600801209000</v>
      </c>
      <c r="R247" s="32">
        <f t="shared" si="45"/>
        <v>600801309000</v>
      </c>
      <c r="S247" s="32">
        <f t="shared" si="46"/>
        <v>600801409000</v>
      </c>
      <c r="T247" s="8" t="str">
        <f t="shared" si="42"/>
        <v>[600801109000,600801209000,600801309000,600801409000]</v>
      </c>
    </row>
    <row r="248" spans="11:20" x14ac:dyDescent="0.15">
      <c r="K248" s="23">
        <f t="shared" si="43"/>
        <v>1</v>
      </c>
      <c r="L248" s="17">
        <v>243</v>
      </c>
      <c r="M248" s="17">
        <f t="shared" si="38"/>
        <v>11</v>
      </c>
      <c r="N248" s="17">
        <f t="shared" si="39"/>
        <v>5</v>
      </c>
      <c r="O248" s="17">
        <f t="shared" si="40"/>
        <v>90</v>
      </c>
      <c r="P248" s="32">
        <f t="shared" si="45"/>
        <v>600801109000</v>
      </c>
      <c r="Q248" s="32">
        <f t="shared" si="45"/>
        <v>600801209000</v>
      </c>
      <c r="R248" s="32">
        <f t="shared" si="45"/>
        <v>600801309000</v>
      </c>
      <c r="S248" s="32">
        <f t="shared" si="46"/>
        <v>600801409000</v>
      </c>
      <c r="T248" s="8" t="str">
        <f t="shared" si="42"/>
        <v>[600801109000,600801209000,600801309000,600801409000]</v>
      </c>
    </row>
    <row r="249" spans="11:20" x14ac:dyDescent="0.15">
      <c r="K249" s="23">
        <f t="shared" si="43"/>
        <v>1</v>
      </c>
      <c r="L249" s="17">
        <v>244</v>
      </c>
      <c r="M249" s="17">
        <f t="shared" si="38"/>
        <v>11</v>
      </c>
      <c r="N249" s="17">
        <f t="shared" si="39"/>
        <v>5</v>
      </c>
      <c r="O249" s="17">
        <f t="shared" si="40"/>
        <v>90</v>
      </c>
      <c r="P249" s="32">
        <f t="shared" si="45"/>
        <v>600801109000</v>
      </c>
      <c r="Q249" s="32">
        <f t="shared" si="45"/>
        <v>600801209000</v>
      </c>
      <c r="R249" s="32">
        <f t="shared" si="45"/>
        <v>600801309000</v>
      </c>
      <c r="S249" s="32">
        <f t="shared" si="46"/>
        <v>600801409000</v>
      </c>
      <c r="T249" s="8" t="str">
        <f t="shared" si="42"/>
        <v>[600801109000,600801209000,600801309000,600801409000]</v>
      </c>
    </row>
    <row r="250" spans="11:20" x14ac:dyDescent="0.15">
      <c r="K250" s="23">
        <f t="shared" si="43"/>
        <v>1</v>
      </c>
      <c r="L250" s="17">
        <v>245</v>
      </c>
      <c r="M250" s="17">
        <f t="shared" si="38"/>
        <v>11</v>
      </c>
      <c r="N250" s="17">
        <f t="shared" si="39"/>
        <v>5</v>
      </c>
      <c r="O250" s="17">
        <f t="shared" si="40"/>
        <v>90</v>
      </c>
      <c r="P250" s="32">
        <f t="shared" ref="P250:R269" si="47">IF($O250=0,"",10^2*(60*10^8+_xlfn.XLOOKUP($O250,$B$22:$B$33,$C$22:$C$33,,1)*10^6+0*10^5+$K250*10^4+P$4*10^3+$O250))</f>
        <v>600801109000</v>
      </c>
      <c r="Q250" s="32">
        <f t="shared" si="47"/>
        <v>600801209000</v>
      </c>
      <c r="R250" s="32">
        <f t="shared" si="47"/>
        <v>600801309000</v>
      </c>
      <c r="S250" s="32">
        <f t="shared" si="46"/>
        <v>600801409000</v>
      </c>
      <c r="T250" s="8" t="str">
        <f t="shared" si="42"/>
        <v>[600801109000,600801209000,600801309000,600801409000]</v>
      </c>
    </row>
    <row r="251" spans="11:20" x14ac:dyDescent="0.15">
      <c r="K251" s="23">
        <f t="shared" si="43"/>
        <v>1</v>
      </c>
      <c r="L251" s="17">
        <v>246</v>
      </c>
      <c r="M251" s="17">
        <f t="shared" si="38"/>
        <v>11</v>
      </c>
      <c r="N251" s="17">
        <f t="shared" si="39"/>
        <v>5</v>
      </c>
      <c r="O251" s="17">
        <f t="shared" si="40"/>
        <v>90</v>
      </c>
      <c r="P251" s="32">
        <f t="shared" si="47"/>
        <v>600801109000</v>
      </c>
      <c r="Q251" s="32">
        <f t="shared" si="47"/>
        <v>600801209000</v>
      </c>
      <c r="R251" s="32">
        <f t="shared" si="47"/>
        <v>600801309000</v>
      </c>
      <c r="S251" s="32">
        <f t="shared" si="46"/>
        <v>600801409000</v>
      </c>
      <c r="T251" s="8" t="str">
        <f t="shared" si="42"/>
        <v>[600801109000,600801209000,600801309000,600801409000]</v>
      </c>
    </row>
    <row r="252" spans="11:20" x14ac:dyDescent="0.15">
      <c r="K252" s="23">
        <f t="shared" si="43"/>
        <v>1</v>
      </c>
      <c r="L252" s="17">
        <v>247</v>
      </c>
      <c r="M252" s="17">
        <f t="shared" si="38"/>
        <v>11</v>
      </c>
      <c r="N252" s="17">
        <f t="shared" si="39"/>
        <v>5</v>
      </c>
      <c r="O252" s="17">
        <f t="shared" si="40"/>
        <v>90</v>
      </c>
      <c r="P252" s="32">
        <f t="shared" si="47"/>
        <v>600801109000</v>
      </c>
      <c r="Q252" s="32">
        <f t="shared" si="47"/>
        <v>600801209000</v>
      </c>
      <c r="R252" s="32">
        <f t="shared" si="47"/>
        <v>600801309000</v>
      </c>
      <c r="S252" s="32">
        <f t="shared" si="46"/>
        <v>600801409000</v>
      </c>
      <c r="T252" s="8" t="str">
        <f t="shared" si="42"/>
        <v>[600801109000,600801209000,600801309000,600801409000]</v>
      </c>
    </row>
    <row r="253" spans="11:20" x14ac:dyDescent="0.15">
      <c r="K253" s="23">
        <f t="shared" si="43"/>
        <v>1</v>
      </c>
      <c r="L253" s="17">
        <v>248</v>
      </c>
      <c r="M253" s="17">
        <f t="shared" si="38"/>
        <v>11</v>
      </c>
      <c r="N253" s="17">
        <f t="shared" si="39"/>
        <v>5</v>
      </c>
      <c r="O253" s="17">
        <f t="shared" si="40"/>
        <v>90</v>
      </c>
      <c r="P253" s="32">
        <f t="shared" si="47"/>
        <v>600801109000</v>
      </c>
      <c r="Q253" s="32">
        <f t="shared" si="47"/>
        <v>600801209000</v>
      </c>
      <c r="R253" s="32">
        <f t="shared" si="47"/>
        <v>600801309000</v>
      </c>
      <c r="S253" s="32">
        <f t="shared" si="46"/>
        <v>600801409000</v>
      </c>
      <c r="T253" s="8" t="str">
        <f t="shared" si="42"/>
        <v>[600801109000,600801209000,600801309000,600801409000]</v>
      </c>
    </row>
    <row r="254" spans="11:20" x14ac:dyDescent="0.15">
      <c r="K254" s="23">
        <f t="shared" si="43"/>
        <v>1</v>
      </c>
      <c r="L254" s="17">
        <v>249</v>
      </c>
      <c r="M254" s="17">
        <f t="shared" si="38"/>
        <v>11</v>
      </c>
      <c r="N254" s="17">
        <f t="shared" si="39"/>
        <v>5</v>
      </c>
      <c r="O254" s="17">
        <f t="shared" si="40"/>
        <v>90</v>
      </c>
      <c r="P254" s="32">
        <f t="shared" si="47"/>
        <v>600801109000</v>
      </c>
      <c r="Q254" s="32">
        <f t="shared" si="47"/>
        <v>600801209000</v>
      </c>
      <c r="R254" s="32">
        <f t="shared" si="47"/>
        <v>600801309000</v>
      </c>
      <c r="S254" s="32">
        <f t="shared" si="46"/>
        <v>600801409000</v>
      </c>
      <c r="T254" s="8" t="str">
        <f t="shared" si="42"/>
        <v>[600801109000,600801209000,600801309000,600801409000]</v>
      </c>
    </row>
    <row r="255" spans="11:20" x14ac:dyDescent="0.15">
      <c r="K255" s="23">
        <f t="shared" si="43"/>
        <v>1</v>
      </c>
      <c r="L255" s="17">
        <v>250</v>
      </c>
      <c r="M255" s="17">
        <f t="shared" si="38"/>
        <v>11</v>
      </c>
      <c r="N255" s="17">
        <f t="shared" si="39"/>
        <v>5</v>
      </c>
      <c r="O255" s="17">
        <f t="shared" si="40"/>
        <v>90</v>
      </c>
      <c r="P255" s="32">
        <f t="shared" si="47"/>
        <v>600801109000</v>
      </c>
      <c r="Q255" s="32">
        <f t="shared" si="47"/>
        <v>600801209000</v>
      </c>
      <c r="R255" s="32">
        <f t="shared" si="47"/>
        <v>600801309000</v>
      </c>
      <c r="S255" s="32">
        <f t="shared" si="46"/>
        <v>600801409000</v>
      </c>
      <c r="T255" s="8" t="str">
        <f t="shared" si="42"/>
        <v>[600801109000,600801209000,600801309000,600801409000]</v>
      </c>
    </row>
    <row r="256" spans="11:20" x14ac:dyDescent="0.15">
      <c r="K256" s="17">
        <f>K6+1</f>
        <v>2</v>
      </c>
      <c r="L256" s="17">
        <f>L6</f>
        <v>1</v>
      </c>
      <c r="M256" s="17">
        <f t="shared" si="38"/>
        <v>1</v>
      </c>
      <c r="N256" s="17">
        <f t="shared" si="39"/>
        <v>0</v>
      </c>
      <c r="O256" s="17">
        <f t="shared" si="40"/>
        <v>0</v>
      </c>
      <c r="P256" s="32" t="str">
        <f t="shared" si="47"/>
        <v/>
      </c>
      <c r="Q256" s="32" t="str">
        <f t="shared" si="47"/>
        <v/>
      </c>
      <c r="R256" s="32" t="str">
        <f t="shared" si="47"/>
        <v/>
      </c>
      <c r="S256" s="32" t="str">
        <f t="shared" si="46"/>
        <v/>
      </c>
      <c r="T256" s="8" t="str">
        <f t="shared" si="42"/>
        <v>[]</v>
      </c>
    </row>
    <row r="257" spans="11:20" x14ac:dyDescent="0.15">
      <c r="K257" s="17">
        <f t="shared" ref="K257:K320" si="48">K7+1</f>
        <v>2</v>
      </c>
      <c r="L257" s="17">
        <f t="shared" ref="L257:L320" si="49">L7</f>
        <v>2</v>
      </c>
      <c r="M257" s="17">
        <f t="shared" si="38"/>
        <v>1</v>
      </c>
      <c r="N257" s="17">
        <f t="shared" si="39"/>
        <v>0</v>
      </c>
      <c r="O257" s="17">
        <f t="shared" si="40"/>
        <v>0</v>
      </c>
      <c r="P257" s="32" t="str">
        <f t="shared" si="47"/>
        <v/>
      </c>
      <c r="Q257" s="32" t="str">
        <f t="shared" si="47"/>
        <v/>
      </c>
      <c r="R257" s="32" t="str">
        <f t="shared" si="47"/>
        <v/>
      </c>
      <c r="S257" s="32" t="str">
        <f t="shared" si="46"/>
        <v/>
      </c>
      <c r="T257" s="8" t="str">
        <f t="shared" si="42"/>
        <v>[]</v>
      </c>
    </row>
    <row r="258" spans="11:20" x14ac:dyDescent="0.15">
      <c r="K258" s="17">
        <f t="shared" si="48"/>
        <v>2</v>
      </c>
      <c r="L258" s="17">
        <f t="shared" si="49"/>
        <v>3</v>
      </c>
      <c r="M258" s="17">
        <f t="shared" si="38"/>
        <v>1</v>
      </c>
      <c r="N258" s="17">
        <f t="shared" si="39"/>
        <v>0</v>
      </c>
      <c r="O258" s="17">
        <f t="shared" si="40"/>
        <v>0</v>
      </c>
      <c r="P258" s="32" t="str">
        <f t="shared" si="47"/>
        <v/>
      </c>
      <c r="Q258" s="32" t="str">
        <f t="shared" si="47"/>
        <v/>
      </c>
      <c r="R258" s="32" t="str">
        <f t="shared" si="47"/>
        <v/>
      </c>
      <c r="S258" s="32" t="str">
        <f t="shared" si="46"/>
        <v/>
      </c>
      <c r="T258" s="8" t="str">
        <f t="shared" si="42"/>
        <v>[]</v>
      </c>
    </row>
    <row r="259" spans="11:20" x14ac:dyDescent="0.15">
      <c r="K259" s="17">
        <f t="shared" si="48"/>
        <v>2</v>
      </c>
      <c r="L259" s="17">
        <f t="shared" si="49"/>
        <v>4</v>
      </c>
      <c r="M259" s="17">
        <f t="shared" si="38"/>
        <v>1</v>
      </c>
      <c r="N259" s="17">
        <f t="shared" si="39"/>
        <v>0</v>
      </c>
      <c r="O259" s="17">
        <f t="shared" si="40"/>
        <v>0</v>
      </c>
      <c r="P259" s="32" t="str">
        <f t="shared" si="47"/>
        <v/>
      </c>
      <c r="Q259" s="32" t="str">
        <f t="shared" si="47"/>
        <v/>
      </c>
      <c r="R259" s="32" t="str">
        <f t="shared" si="47"/>
        <v/>
      </c>
      <c r="S259" s="32" t="str">
        <f t="shared" si="46"/>
        <v/>
      </c>
      <c r="T259" s="8" t="str">
        <f t="shared" si="42"/>
        <v>[]</v>
      </c>
    </row>
    <row r="260" spans="11:20" x14ac:dyDescent="0.15">
      <c r="K260" s="17">
        <f t="shared" si="48"/>
        <v>2</v>
      </c>
      <c r="L260" s="17">
        <f t="shared" si="49"/>
        <v>5</v>
      </c>
      <c r="M260" s="17">
        <f t="shared" si="38"/>
        <v>1</v>
      </c>
      <c r="N260" s="17">
        <f t="shared" si="39"/>
        <v>0</v>
      </c>
      <c r="O260" s="17">
        <f t="shared" si="40"/>
        <v>0</v>
      </c>
      <c r="P260" s="32" t="str">
        <f t="shared" si="47"/>
        <v/>
      </c>
      <c r="Q260" s="32" t="str">
        <f t="shared" si="47"/>
        <v/>
      </c>
      <c r="R260" s="32" t="str">
        <f t="shared" si="47"/>
        <v/>
      </c>
      <c r="S260" s="32" t="str">
        <f t="shared" si="46"/>
        <v/>
      </c>
      <c r="T260" s="8" t="str">
        <f t="shared" si="42"/>
        <v>[]</v>
      </c>
    </row>
    <row r="261" spans="11:20" x14ac:dyDescent="0.15">
      <c r="K261" s="17">
        <f t="shared" si="48"/>
        <v>2</v>
      </c>
      <c r="L261" s="17">
        <f t="shared" si="49"/>
        <v>6</v>
      </c>
      <c r="M261" s="17">
        <f t="shared" si="38"/>
        <v>1</v>
      </c>
      <c r="N261" s="17">
        <f t="shared" si="39"/>
        <v>0</v>
      </c>
      <c r="O261" s="17">
        <f t="shared" si="40"/>
        <v>0</v>
      </c>
      <c r="P261" s="32" t="str">
        <f t="shared" si="47"/>
        <v/>
      </c>
      <c r="Q261" s="32" t="str">
        <f t="shared" si="47"/>
        <v/>
      </c>
      <c r="R261" s="32" t="str">
        <f t="shared" si="47"/>
        <v/>
      </c>
      <c r="S261" s="32" t="str">
        <f t="shared" si="46"/>
        <v/>
      </c>
      <c r="T261" s="8" t="str">
        <f t="shared" si="42"/>
        <v>[]</v>
      </c>
    </row>
    <row r="262" spans="11:20" x14ac:dyDescent="0.15">
      <c r="K262" s="17">
        <f t="shared" si="48"/>
        <v>2</v>
      </c>
      <c r="L262" s="17">
        <f t="shared" si="49"/>
        <v>7</v>
      </c>
      <c r="M262" s="17">
        <f t="shared" si="38"/>
        <v>1</v>
      </c>
      <c r="N262" s="17">
        <f t="shared" si="39"/>
        <v>0</v>
      </c>
      <c r="O262" s="17">
        <f t="shared" si="40"/>
        <v>0</v>
      </c>
      <c r="P262" s="32" t="str">
        <f t="shared" si="47"/>
        <v/>
      </c>
      <c r="Q262" s="32" t="str">
        <f t="shared" si="47"/>
        <v/>
      </c>
      <c r="R262" s="32" t="str">
        <f t="shared" si="47"/>
        <v/>
      </c>
      <c r="S262" s="32" t="str">
        <f t="shared" ref="S262" si="50">IF($O262=0,"",10^2*(60*10^8+_xlfn.XLOOKUP($O262,$B$22:$B$33,$C$22:$C$33,,1)*10^6+0*10^5+$K262*10^4+S$4*10^3+$O262))</f>
        <v/>
      </c>
      <c r="T262" s="8" t="str">
        <f t="shared" si="42"/>
        <v>[]</v>
      </c>
    </row>
    <row r="263" spans="11:20" x14ac:dyDescent="0.15">
      <c r="K263" s="17">
        <f t="shared" si="48"/>
        <v>2</v>
      </c>
      <c r="L263" s="17">
        <f t="shared" si="49"/>
        <v>8</v>
      </c>
      <c r="M263" s="17">
        <f t="shared" ref="M263:M326" si="51">_xlfn.XLOOKUP(L263,$E$8:$E$70,$I$8:$I$70,,-1)</f>
        <v>1</v>
      </c>
      <c r="N263" s="17">
        <f t="shared" ref="N263:N326" si="52">_xlfn.XLOOKUP(L263,$E$8:$E$127,$H$8:$H$127,,-1)</f>
        <v>0</v>
      </c>
      <c r="O263" s="17">
        <f t="shared" ref="O263:O326" si="53">_xlfn.XLOOKUP(L263,$E$8:$E$70,$G$8:$G$70,,-1)</f>
        <v>0</v>
      </c>
      <c r="P263" s="32" t="str">
        <f t="shared" si="47"/>
        <v/>
      </c>
      <c r="Q263" s="32" t="str">
        <f t="shared" si="47"/>
        <v/>
      </c>
      <c r="R263" s="32" t="str">
        <f t="shared" si="47"/>
        <v/>
      </c>
      <c r="S263" s="32" t="str">
        <f t="shared" ref="S263:S294" si="54">IF($O263=0,"",10^2*(60*10^8+_xlfn.XLOOKUP($O263,$B$22:$B$33,$C$22:$C$33,,1)*10^6+0*10^5+$K263*10^4+S$4*10^3+$O263))</f>
        <v/>
      </c>
      <c r="T263" s="8" t="str">
        <f t="shared" ref="T263:T326" si="55">$A$1&amp;_xlfn.TEXTJOIN($C$1,1,P263:S263)&amp;$A$2</f>
        <v>[]</v>
      </c>
    </row>
    <row r="264" spans="11:20" x14ac:dyDescent="0.15">
      <c r="K264" s="17">
        <f t="shared" si="48"/>
        <v>2</v>
      </c>
      <c r="L264" s="17">
        <f t="shared" si="49"/>
        <v>9</v>
      </c>
      <c r="M264" s="17">
        <f t="shared" si="51"/>
        <v>1</v>
      </c>
      <c r="N264" s="17">
        <f t="shared" si="52"/>
        <v>0</v>
      </c>
      <c r="O264" s="17">
        <f t="shared" si="53"/>
        <v>0</v>
      </c>
      <c r="P264" s="32" t="str">
        <f t="shared" si="47"/>
        <v/>
      </c>
      <c r="Q264" s="32" t="str">
        <f t="shared" si="47"/>
        <v/>
      </c>
      <c r="R264" s="32" t="str">
        <f t="shared" si="47"/>
        <v/>
      </c>
      <c r="S264" s="32" t="str">
        <f t="shared" si="54"/>
        <v/>
      </c>
      <c r="T264" s="8" t="str">
        <f t="shared" si="55"/>
        <v>[]</v>
      </c>
    </row>
    <row r="265" spans="11:20" x14ac:dyDescent="0.15">
      <c r="K265" s="17">
        <f t="shared" si="48"/>
        <v>2</v>
      </c>
      <c r="L265" s="17">
        <f t="shared" si="49"/>
        <v>10</v>
      </c>
      <c r="M265" s="17">
        <f t="shared" si="51"/>
        <v>1</v>
      </c>
      <c r="N265" s="17">
        <f t="shared" si="52"/>
        <v>0</v>
      </c>
      <c r="O265" s="17">
        <f t="shared" si="53"/>
        <v>0</v>
      </c>
      <c r="P265" s="32" t="str">
        <f t="shared" si="47"/>
        <v/>
      </c>
      <c r="Q265" s="32" t="str">
        <f t="shared" si="47"/>
        <v/>
      </c>
      <c r="R265" s="32" t="str">
        <f t="shared" si="47"/>
        <v/>
      </c>
      <c r="S265" s="32" t="str">
        <f t="shared" si="54"/>
        <v/>
      </c>
      <c r="T265" s="8" t="str">
        <f t="shared" si="55"/>
        <v>[]</v>
      </c>
    </row>
    <row r="266" spans="11:20" x14ac:dyDescent="0.15">
      <c r="K266" s="17">
        <f t="shared" si="48"/>
        <v>2</v>
      </c>
      <c r="L266" s="17">
        <f t="shared" si="49"/>
        <v>11</v>
      </c>
      <c r="M266" s="17">
        <f t="shared" si="51"/>
        <v>1</v>
      </c>
      <c r="N266" s="17">
        <f t="shared" si="52"/>
        <v>0</v>
      </c>
      <c r="O266" s="17">
        <f t="shared" si="53"/>
        <v>0</v>
      </c>
      <c r="P266" s="32" t="str">
        <f t="shared" si="47"/>
        <v/>
      </c>
      <c r="Q266" s="32" t="str">
        <f t="shared" si="47"/>
        <v/>
      </c>
      <c r="R266" s="32" t="str">
        <f t="shared" si="47"/>
        <v/>
      </c>
      <c r="S266" s="32" t="str">
        <f t="shared" si="54"/>
        <v/>
      </c>
      <c r="T266" s="8" t="str">
        <f t="shared" si="55"/>
        <v>[]</v>
      </c>
    </row>
    <row r="267" spans="11:20" x14ac:dyDescent="0.15">
      <c r="K267" s="17">
        <f t="shared" si="48"/>
        <v>2</v>
      </c>
      <c r="L267" s="17">
        <f t="shared" si="49"/>
        <v>12</v>
      </c>
      <c r="M267" s="17">
        <f t="shared" si="51"/>
        <v>1</v>
      </c>
      <c r="N267" s="17">
        <f t="shared" si="52"/>
        <v>0</v>
      </c>
      <c r="O267" s="17">
        <f t="shared" si="53"/>
        <v>0</v>
      </c>
      <c r="P267" s="32" t="str">
        <f t="shared" si="47"/>
        <v/>
      </c>
      <c r="Q267" s="32" t="str">
        <f t="shared" si="47"/>
        <v/>
      </c>
      <c r="R267" s="32" t="str">
        <f t="shared" si="47"/>
        <v/>
      </c>
      <c r="S267" s="32" t="str">
        <f t="shared" si="54"/>
        <v/>
      </c>
      <c r="T267" s="8" t="str">
        <f t="shared" si="55"/>
        <v>[]</v>
      </c>
    </row>
    <row r="268" spans="11:20" x14ac:dyDescent="0.15">
      <c r="K268" s="17">
        <f t="shared" si="48"/>
        <v>2</v>
      </c>
      <c r="L268" s="17">
        <f t="shared" si="49"/>
        <v>13</v>
      </c>
      <c r="M268" s="17">
        <f t="shared" si="51"/>
        <v>1</v>
      </c>
      <c r="N268" s="17">
        <f t="shared" si="52"/>
        <v>0</v>
      </c>
      <c r="O268" s="17">
        <f t="shared" si="53"/>
        <v>1</v>
      </c>
      <c r="P268" s="32">
        <f t="shared" si="47"/>
        <v>600102100100</v>
      </c>
      <c r="Q268" s="32">
        <f t="shared" si="47"/>
        <v>600102200100</v>
      </c>
      <c r="R268" s="32">
        <f t="shared" si="47"/>
        <v>600102300100</v>
      </c>
      <c r="S268" s="32">
        <f t="shared" si="54"/>
        <v>600102400100</v>
      </c>
      <c r="T268" s="8" t="str">
        <f t="shared" si="55"/>
        <v>[600102100100,600102200100,600102300100,600102400100]</v>
      </c>
    </row>
    <row r="269" spans="11:20" x14ac:dyDescent="0.15">
      <c r="K269" s="17">
        <f t="shared" si="48"/>
        <v>2</v>
      </c>
      <c r="L269" s="17">
        <f t="shared" si="49"/>
        <v>14</v>
      </c>
      <c r="M269" s="17">
        <f t="shared" si="51"/>
        <v>1</v>
      </c>
      <c r="N269" s="17">
        <f t="shared" si="52"/>
        <v>0</v>
      </c>
      <c r="O269" s="17">
        <f t="shared" si="53"/>
        <v>1</v>
      </c>
      <c r="P269" s="32">
        <f t="shared" si="47"/>
        <v>600102100100</v>
      </c>
      <c r="Q269" s="32">
        <f t="shared" si="47"/>
        <v>600102200100</v>
      </c>
      <c r="R269" s="32">
        <f t="shared" si="47"/>
        <v>600102300100</v>
      </c>
      <c r="S269" s="32">
        <f t="shared" si="54"/>
        <v>600102400100</v>
      </c>
      <c r="T269" s="8" t="str">
        <f t="shared" si="55"/>
        <v>[600102100100,600102200100,600102300100,600102400100]</v>
      </c>
    </row>
    <row r="270" spans="11:20" x14ac:dyDescent="0.15">
      <c r="K270" s="17">
        <f t="shared" si="48"/>
        <v>2</v>
      </c>
      <c r="L270" s="17">
        <f t="shared" si="49"/>
        <v>15</v>
      </c>
      <c r="M270" s="17">
        <f t="shared" si="51"/>
        <v>1</v>
      </c>
      <c r="N270" s="17">
        <f t="shared" si="52"/>
        <v>0</v>
      </c>
      <c r="O270" s="17">
        <f t="shared" si="53"/>
        <v>1</v>
      </c>
      <c r="P270" s="32">
        <f t="shared" ref="P270:R289" si="56">IF($O270=0,"",10^2*(60*10^8+_xlfn.XLOOKUP($O270,$B$22:$B$33,$C$22:$C$33,,1)*10^6+0*10^5+$K270*10^4+P$4*10^3+$O270))</f>
        <v>600102100100</v>
      </c>
      <c r="Q270" s="32">
        <f t="shared" si="56"/>
        <v>600102200100</v>
      </c>
      <c r="R270" s="32">
        <f t="shared" si="56"/>
        <v>600102300100</v>
      </c>
      <c r="S270" s="32">
        <f t="shared" si="54"/>
        <v>600102400100</v>
      </c>
      <c r="T270" s="8" t="str">
        <f t="shared" si="55"/>
        <v>[600102100100,600102200100,600102300100,600102400100]</v>
      </c>
    </row>
    <row r="271" spans="11:20" x14ac:dyDescent="0.15">
      <c r="K271" s="17">
        <f t="shared" si="48"/>
        <v>2</v>
      </c>
      <c r="L271" s="17">
        <f t="shared" si="49"/>
        <v>16</v>
      </c>
      <c r="M271" s="17">
        <f t="shared" si="51"/>
        <v>1</v>
      </c>
      <c r="N271" s="17">
        <f t="shared" si="52"/>
        <v>0</v>
      </c>
      <c r="O271" s="17">
        <f t="shared" si="53"/>
        <v>1</v>
      </c>
      <c r="P271" s="32">
        <f t="shared" si="56"/>
        <v>600102100100</v>
      </c>
      <c r="Q271" s="32">
        <f t="shared" si="56"/>
        <v>600102200100</v>
      </c>
      <c r="R271" s="32">
        <f t="shared" si="56"/>
        <v>600102300100</v>
      </c>
      <c r="S271" s="32">
        <f t="shared" si="54"/>
        <v>600102400100</v>
      </c>
      <c r="T271" s="8" t="str">
        <f t="shared" si="55"/>
        <v>[600102100100,600102200100,600102300100,600102400100]</v>
      </c>
    </row>
    <row r="272" spans="11:20" x14ac:dyDescent="0.15">
      <c r="K272" s="17">
        <f t="shared" si="48"/>
        <v>2</v>
      </c>
      <c r="L272" s="17">
        <f t="shared" si="49"/>
        <v>17</v>
      </c>
      <c r="M272" s="17">
        <f t="shared" si="51"/>
        <v>1</v>
      </c>
      <c r="N272" s="17">
        <f t="shared" si="52"/>
        <v>0</v>
      </c>
      <c r="O272" s="17">
        <f t="shared" si="53"/>
        <v>1</v>
      </c>
      <c r="P272" s="32">
        <f t="shared" si="56"/>
        <v>600102100100</v>
      </c>
      <c r="Q272" s="32">
        <f t="shared" si="56"/>
        <v>600102200100</v>
      </c>
      <c r="R272" s="32">
        <f t="shared" si="56"/>
        <v>600102300100</v>
      </c>
      <c r="S272" s="32">
        <f t="shared" si="54"/>
        <v>600102400100</v>
      </c>
      <c r="T272" s="8" t="str">
        <f t="shared" si="55"/>
        <v>[600102100100,600102200100,600102300100,600102400100]</v>
      </c>
    </row>
    <row r="273" spans="11:20" x14ac:dyDescent="0.15">
      <c r="K273" s="17">
        <f t="shared" si="48"/>
        <v>2</v>
      </c>
      <c r="L273" s="17">
        <f t="shared" si="49"/>
        <v>18</v>
      </c>
      <c r="M273" s="17">
        <f t="shared" si="51"/>
        <v>1</v>
      </c>
      <c r="N273" s="17">
        <f t="shared" si="52"/>
        <v>0</v>
      </c>
      <c r="O273" s="17">
        <f t="shared" si="53"/>
        <v>1</v>
      </c>
      <c r="P273" s="32">
        <f t="shared" si="56"/>
        <v>600102100100</v>
      </c>
      <c r="Q273" s="32">
        <f t="shared" si="56"/>
        <v>600102200100</v>
      </c>
      <c r="R273" s="32">
        <f t="shared" si="56"/>
        <v>600102300100</v>
      </c>
      <c r="S273" s="32">
        <f t="shared" si="54"/>
        <v>600102400100</v>
      </c>
      <c r="T273" s="8" t="str">
        <f t="shared" si="55"/>
        <v>[600102100100,600102200100,600102300100,600102400100]</v>
      </c>
    </row>
    <row r="274" spans="11:20" x14ac:dyDescent="0.15">
      <c r="K274" s="17">
        <f t="shared" si="48"/>
        <v>2</v>
      </c>
      <c r="L274" s="17">
        <f t="shared" si="49"/>
        <v>19</v>
      </c>
      <c r="M274" s="17">
        <f t="shared" si="51"/>
        <v>1</v>
      </c>
      <c r="N274" s="17">
        <f t="shared" si="52"/>
        <v>0</v>
      </c>
      <c r="O274" s="17">
        <f t="shared" si="53"/>
        <v>1</v>
      </c>
      <c r="P274" s="32">
        <f t="shared" si="56"/>
        <v>600102100100</v>
      </c>
      <c r="Q274" s="32">
        <f t="shared" si="56"/>
        <v>600102200100</v>
      </c>
      <c r="R274" s="32">
        <f t="shared" si="56"/>
        <v>600102300100</v>
      </c>
      <c r="S274" s="32">
        <f t="shared" si="54"/>
        <v>600102400100</v>
      </c>
      <c r="T274" s="8" t="str">
        <f t="shared" si="55"/>
        <v>[600102100100,600102200100,600102300100,600102400100]</v>
      </c>
    </row>
    <row r="275" spans="11:20" x14ac:dyDescent="0.15">
      <c r="K275" s="17">
        <f t="shared" si="48"/>
        <v>2</v>
      </c>
      <c r="L275" s="17">
        <f t="shared" si="49"/>
        <v>20</v>
      </c>
      <c r="M275" s="17">
        <f t="shared" si="51"/>
        <v>1</v>
      </c>
      <c r="N275" s="17">
        <f t="shared" si="52"/>
        <v>0</v>
      </c>
      <c r="O275" s="17">
        <f t="shared" si="53"/>
        <v>1</v>
      </c>
      <c r="P275" s="32">
        <f t="shared" si="56"/>
        <v>600102100100</v>
      </c>
      <c r="Q275" s="32">
        <f t="shared" si="56"/>
        <v>600102200100</v>
      </c>
      <c r="R275" s="32">
        <f t="shared" si="56"/>
        <v>600102300100</v>
      </c>
      <c r="S275" s="32">
        <f t="shared" si="54"/>
        <v>600102400100</v>
      </c>
      <c r="T275" s="8" t="str">
        <f t="shared" si="55"/>
        <v>[600102100100,600102200100,600102300100,600102400100]</v>
      </c>
    </row>
    <row r="276" spans="11:20" x14ac:dyDescent="0.15">
      <c r="K276" s="17">
        <f t="shared" si="48"/>
        <v>2</v>
      </c>
      <c r="L276" s="17">
        <f t="shared" si="49"/>
        <v>21</v>
      </c>
      <c r="M276" s="17">
        <f t="shared" si="51"/>
        <v>1</v>
      </c>
      <c r="N276" s="17">
        <f t="shared" si="52"/>
        <v>0</v>
      </c>
      <c r="O276" s="17">
        <f t="shared" si="53"/>
        <v>1</v>
      </c>
      <c r="P276" s="32">
        <f t="shared" si="56"/>
        <v>600102100100</v>
      </c>
      <c r="Q276" s="32">
        <f t="shared" si="56"/>
        <v>600102200100</v>
      </c>
      <c r="R276" s="32">
        <f t="shared" si="56"/>
        <v>600102300100</v>
      </c>
      <c r="S276" s="32">
        <f t="shared" si="54"/>
        <v>600102400100</v>
      </c>
      <c r="T276" s="8" t="str">
        <f t="shared" si="55"/>
        <v>[600102100100,600102200100,600102300100,600102400100]</v>
      </c>
    </row>
    <row r="277" spans="11:20" x14ac:dyDescent="0.15">
      <c r="K277" s="17">
        <f t="shared" si="48"/>
        <v>2</v>
      </c>
      <c r="L277" s="17">
        <f t="shared" si="49"/>
        <v>22</v>
      </c>
      <c r="M277" s="17">
        <f t="shared" si="51"/>
        <v>2</v>
      </c>
      <c r="N277" s="17">
        <f t="shared" si="52"/>
        <v>0</v>
      </c>
      <c r="O277" s="17">
        <f t="shared" si="53"/>
        <v>1</v>
      </c>
      <c r="P277" s="32">
        <f t="shared" si="56"/>
        <v>600102100100</v>
      </c>
      <c r="Q277" s="32">
        <f t="shared" si="56"/>
        <v>600102200100</v>
      </c>
      <c r="R277" s="32">
        <f t="shared" si="56"/>
        <v>600102300100</v>
      </c>
      <c r="S277" s="32">
        <f t="shared" si="54"/>
        <v>600102400100</v>
      </c>
      <c r="T277" s="8" t="str">
        <f t="shared" si="55"/>
        <v>[600102100100,600102200100,600102300100,600102400100]</v>
      </c>
    </row>
    <row r="278" spans="11:20" x14ac:dyDescent="0.15">
      <c r="K278" s="17">
        <f t="shared" si="48"/>
        <v>2</v>
      </c>
      <c r="L278" s="17">
        <f t="shared" si="49"/>
        <v>23</v>
      </c>
      <c r="M278" s="17">
        <f t="shared" si="51"/>
        <v>2</v>
      </c>
      <c r="N278" s="17">
        <f t="shared" si="52"/>
        <v>0</v>
      </c>
      <c r="O278" s="17">
        <f t="shared" si="53"/>
        <v>1</v>
      </c>
      <c r="P278" s="32">
        <f t="shared" si="56"/>
        <v>600102100100</v>
      </c>
      <c r="Q278" s="32">
        <f t="shared" si="56"/>
        <v>600102200100</v>
      </c>
      <c r="R278" s="32">
        <f t="shared" si="56"/>
        <v>600102300100</v>
      </c>
      <c r="S278" s="32">
        <f t="shared" si="54"/>
        <v>600102400100</v>
      </c>
      <c r="T278" s="8" t="str">
        <f t="shared" si="55"/>
        <v>[600102100100,600102200100,600102300100,600102400100]</v>
      </c>
    </row>
    <row r="279" spans="11:20" x14ac:dyDescent="0.15">
      <c r="K279" s="17">
        <f t="shared" si="48"/>
        <v>2</v>
      </c>
      <c r="L279" s="17">
        <f t="shared" si="49"/>
        <v>24</v>
      </c>
      <c r="M279" s="17">
        <f t="shared" si="51"/>
        <v>2</v>
      </c>
      <c r="N279" s="17">
        <f t="shared" si="52"/>
        <v>0</v>
      </c>
      <c r="O279" s="17">
        <f t="shared" si="53"/>
        <v>1</v>
      </c>
      <c r="P279" s="32">
        <f t="shared" si="56"/>
        <v>600102100100</v>
      </c>
      <c r="Q279" s="32">
        <f t="shared" si="56"/>
        <v>600102200100</v>
      </c>
      <c r="R279" s="32">
        <f t="shared" si="56"/>
        <v>600102300100</v>
      </c>
      <c r="S279" s="32">
        <f t="shared" si="54"/>
        <v>600102400100</v>
      </c>
      <c r="T279" s="8" t="str">
        <f t="shared" si="55"/>
        <v>[600102100100,600102200100,600102300100,600102400100]</v>
      </c>
    </row>
    <row r="280" spans="11:20" x14ac:dyDescent="0.15">
      <c r="K280" s="17">
        <f t="shared" si="48"/>
        <v>2</v>
      </c>
      <c r="L280" s="17">
        <f t="shared" si="49"/>
        <v>25</v>
      </c>
      <c r="M280" s="17">
        <f t="shared" si="51"/>
        <v>2</v>
      </c>
      <c r="N280" s="17">
        <f t="shared" si="52"/>
        <v>0</v>
      </c>
      <c r="O280" s="17">
        <f t="shared" si="53"/>
        <v>1</v>
      </c>
      <c r="P280" s="32">
        <f t="shared" si="56"/>
        <v>600102100100</v>
      </c>
      <c r="Q280" s="32">
        <f t="shared" si="56"/>
        <v>600102200100</v>
      </c>
      <c r="R280" s="32">
        <f t="shared" si="56"/>
        <v>600102300100</v>
      </c>
      <c r="S280" s="32">
        <f t="shared" si="54"/>
        <v>600102400100</v>
      </c>
      <c r="T280" s="8" t="str">
        <f t="shared" si="55"/>
        <v>[600102100100,600102200100,600102300100,600102400100]</v>
      </c>
    </row>
    <row r="281" spans="11:20" x14ac:dyDescent="0.15">
      <c r="K281" s="17">
        <f t="shared" si="48"/>
        <v>2</v>
      </c>
      <c r="L281" s="17">
        <f t="shared" si="49"/>
        <v>26</v>
      </c>
      <c r="M281" s="17">
        <f t="shared" si="51"/>
        <v>2</v>
      </c>
      <c r="N281" s="17">
        <f t="shared" si="52"/>
        <v>0</v>
      </c>
      <c r="O281" s="17">
        <f t="shared" si="53"/>
        <v>1</v>
      </c>
      <c r="P281" s="32">
        <f t="shared" si="56"/>
        <v>600102100100</v>
      </c>
      <c r="Q281" s="32">
        <f t="shared" si="56"/>
        <v>600102200100</v>
      </c>
      <c r="R281" s="32">
        <f t="shared" si="56"/>
        <v>600102300100</v>
      </c>
      <c r="S281" s="32">
        <f t="shared" si="54"/>
        <v>600102400100</v>
      </c>
      <c r="T281" s="8" t="str">
        <f t="shared" si="55"/>
        <v>[600102100100,600102200100,600102300100,600102400100]</v>
      </c>
    </row>
    <row r="282" spans="11:20" x14ac:dyDescent="0.15">
      <c r="K282" s="17">
        <f t="shared" si="48"/>
        <v>2</v>
      </c>
      <c r="L282" s="17">
        <f t="shared" si="49"/>
        <v>27</v>
      </c>
      <c r="M282" s="17">
        <f t="shared" si="51"/>
        <v>2</v>
      </c>
      <c r="N282" s="17">
        <f t="shared" si="52"/>
        <v>0</v>
      </c>
      <c r="O282" s="17">
        <f t="shared" si="53"/>
        <v>1</v>
      </c>
      <c r="P282" s="32">
        <f t="shared" si="56"/>
        <v>600102100100</v>
      </c>
      <c r="Q282" s="32">
        <f t="shared" si="56"/>
        <v>600102200100</v>
      </c>
      <c r="R282" s="32">
        <f t="shared" si="56"/>
        <v>600102300100</v>
      </c>
      <c r="S282" s="32">
        <f t="shared" si="54"/>
        <v>600102400100</v>
      </c>
      <c r="T282" s="8" t="str">
        <f t="shared" si="55"/>
        <v>[600102100100,600102200100,600102300100,600102400100]</v>
      </c>
    </row>
    <row r="283" spans="11:20" x14ac:dyDescent="0.15">
      <c r="K283" s="17">
        <f t="shared" si="48"/>
        <v>2</v>
      </c>
      <c r="L283" s="17">
        <f t="shared" si="49"/>
        <v>28</v>
      </c>
      <c r="M283" s="17">
        <f t="shared" si="51"/>
        <v>2</v>
      </c>
      <c r="N283" s="17">
        <f t="shared" si="52"/>
        <v>0</v>
      </c>
      <c r="O283" s="17">
        <f t="shared" si="53"/>
        <v>1</v>
      </c>
      <c r="P283" s="32">
        <f t="shared" si="56"/>
        <v>600102100100</v>
      </c>
      <c r="Q283" s="32">
        <f t="shared" si="56"/>
        <v>600102200100</v>
      </c>
      <c r="R283" s="32">
        <f t="shared" si="56"/>
        <v>600102300100</v>
      </c>
      <c r="S283" s="32">
        <f t="shared" si="54"/>
        <v>600102400100</v>
      </c>
      <c r="T283" s="8" t="str">
        <f t="shared" si="55"/>
        <v>[600102100100,600102200100,600102300100,600102400100]</v>
      </c>
    </row>
    <row r="284" spans="11:20" x14ac:dyDescent="0.15">
      <c r="K284" s="17">
        <f t="shared" si="48"/>
        <v>2</v>
      </c>
      <c r="L284" s="17">
        <f t="shared" si="49"/>
        <v>29</v>
      </c>
      <c r="M284" s="17">
        <f t="shared" si="51"/>
        <v>2</v>
      </c>
      <c r="N284" s="17">
        <f t="shared" si="52"/>
        <v>0</v>
      </c>
      <c r="O284" s="17">
        <f t="shared" si="53"/>
        <v>1</v>
      </c>
      <c r="P284" s="32">
        <f t="shared" si="56"/>
        <v>600102100100</v>
      </c>
      <c r="Q284" s="32">
        <f t="shared" si="56"/>
        <v>600102200100</v>
      </c>
      <c r="R284" s="32">
        <f t="shared" si="56"/>
        <v>600102300100</v>
      </c>
      <c r="S284" s="32">
        <f t="shared" si="54"/>
        <v>600102400100</v>
      </c>
      <c r="T284" s="8" t="str">
        <f t="shared" si="55"/>
        <v>[600102100100,600102200100,600102300100,600102400100]</v>
      </c>
    </row>
    <row r="285" spans="11:20" x14ac:dyDescent="0.15">
      <c r="K285" s="17">
        <f t="shared" si="48"/>
        <v>2</v>
      </c>
      <c r="L285" s="17">
        <f t="shared" si="49"/>
        <v>30</v>
      </c>
      <c r="M285" s="17">
        <f t="shared" si="51"/>
        <v>2</v>
      </c>
      <c r="N285" s="17">
        <f t="shared" si="52"/>
        <v>0</v>
      </c>
      <c r="O285" s="17">
        <f t="shared" si="53"/>
        <v>1</v>
      </c>
      <c r="P285" s="32">
        <f t="shared" si="56"/>
        <v>600102100100</v>
      </c>
      <c r="Q285" s="32">
        <f t="shared" si="56"/>
        <v>600102200100</v>
      </c>
      <c r="R285" s="32">
        <f t="shared" si="56"/>
        <v>600102300100</v>
      </c>
      <c r="S285" s="32">
        <f t="shared" si="54"/>
        <v>600102400100</v>
      </c>
      <c r="T285" s="8" t="str">
        <f t="shared" si="55"/>
        <v>[600102100100,600102200100,600102300100,600102400100]</v>
      </c>
    </row>
    <row r="286" spans="11:20" x14ac:dyDescent="0.15">
      <c r="K286" s="17">
        <f t="shared" si="48"/>
        <v>2</v>
      </c>
      <c r="L286" s="17">
        <f t="shared" si="49"/>
        <v>31</v>
      </c>
      <c r="M286" s="17">
        <f t="shared" si="51"/>
        <v>2</v>
      </c>
      <c r="N286" s="17">
        <f t="shared" si="52"/>
        <v>0</v>
      </c>
      <c r="O286" s="17">
        <f t="shared" si="53"/>
        <v>1</v>
      </c>
      <c r="P286" s="32">
        <f t="shared" si="56"/>
        <v>600102100100</v>
      </c>
      <c r="Q286" s="32">
        <f t="shared" si="56"/>
        <v>600102200100</v>
      </c>
      <c r="R286" s="32">
        <f t="shared" si="56"/>
        <v>600102300100</v>
      </c>
      <c r="S286" s="32">
        <f t="shared" si="54"/>
        <v>600102400100</v>
      </c>
      <c r="T286" s="8" t="str">
        <f t="shared" si="55"/>
        <v>[600102100100,600102200100,600102300100,600102400100]</v>
      </c>
    </row>
    <row r="287" spans="11:20" x14ac:dyDescent="0.15">
      <c r="K287" s="17">
        <f t="shared" si="48"/>
        <v>2</v>
      </c>
      <c r="L287" s="17">
        <f t="shared" si="49"/>
        <v>32</v>
      </c>
      <c r="M287" s="17">
        <f t="shared" si="51"/>
        <v>2</v>
      </c>
      <c r="N287" s="17">
        <f t="shared" si="52"/>
        <v>0</v>
      </c>
      <c r="O287" s="17">
        <f t="shared" si="53"/>
        <v>1</v>
      </c>
      <c r="P287" s="32">
        <f t="shared" si="56"/>
        <v>600102100100</v>
      </c>
      <c r="Q287" s="32">
        <f t="shared" si="56"/>
        <v>600102200100</v>
      </c>
      <c r="R287" s="32">
        <f t="shared" si="56"/>
        <v>600102300100</v>
      </c>
      <c r="S287" s="32">
        <f t="shared" si="54"/>
        <v>600102400100</v>
      </c>
      <c r="T287" s="8" t="str">
        <f t="shared" si="55"/>
        <v>[600102100100,600102200100,600102300100,600102400100]</v>
      </c>
    </row>
    <row r="288" spans="11:20" x14ac:dyDescent="0.15">
      <c r="K288" s="17">
        <f t="shared" si="48"/>
        <v>2</v>
      </c>
      <c r="L288" s="17">
        <f t="shared" si="49"/>
        <v>33</v>
      </c>
      <c r="M288" s="17">
        <f t="shared" si="51"/>
        <v>2</v>
      </c>
      <c r="N288" s="17">
        <f t="shared" si="52"/>
        <v>0</v>
      </c>
      <c r="O288" s="17">
        <f t="shared" si="53"/>
        <v>1</v>
      </c>
      <c r="P288" s="32">
        <f t="shared" si="56"/>
        <v>600102100100</v>
      </c>
      <c r="Q288" s="32">
        <f t="shared" si="56"/>
        <v>600102200100</v>
      </c>
      <c r="R288" s="32">
        <f t="shared" si="56"/>
        <v>600102300100</v>
      </c>
      <c r="S288" s="32">
        <f t="shared" si="54"/>
        <v>600102400100</v>
      </c>
      <c r="T288" s="8" t="str">
        <f t="shared" si="55"/>
        <v>[600102100100,600102200100,600102300100,600102400100]</v>
      </c>
    </row>
    <row r="289" spans="11:20" x14ac:dyDescent="0.15">
      <c r="K289" s="17">
        <f t="shared" si="48"/>
        <v>2</v>
      </c>
      <c r="L289" s="17">
        <f t="shared" si="49"/>
        <v>34</v>
      </c>
      <c r="M289" s="17">
        <f t="shared" si="51"/>
        <v>2</v>
      </c>
      <c r="N289" s="17">
        <f t="shared" si="52"/>
        <v>0</v>
      </c>
      <c r="O289" s="17">
        <f t="shared" si="53"/>
        <v>1</v>
      </c>
      <c r="P289" s="32">
        <f t="shared" si="56"/>
        <v>600102100100</v>
      </c>
      <c r="Q289" s="32">
        <f t="shared" si="56"/>
        <v>600102200100</v>
      </c>
      <c r="R289" s="32">
        <f t="shared" si="56"/>
        <v>600102300100</v>
      </c>
      <c r="S289" s="32">
        <f t="shared" si="54"/>
        <v>600102400100</v>
      </c>
      <c r="T289" s="8" t="str">
        <f t="shared" si="55"/>
        <v>[600102100100,600102200100,600102300100,600102400100]</v>
      </c>
    </row>
    <row r="290" spans="11:20" x14ac:dyDescent="0.15">
      <c r="K290" s="17">
        <f t="shared" si="48"/>
        <v>2</v>
      </c>
      <c r="L290" s="17">
        <f t="shared" si="49"/>
        <v>35</v>
      </c>
      <c r="M290" s="17">
        <f t="shared" si="51"/>
        <v>2</v>
      </c>
      <c r="N290" s="17">
        <f t="shared" si="52"/>
        <v>0</v>
      </c>
      <c r="O290" s="17">
        <f t="shared" si="53"/>
        <v>1</v>
      </c>
      <c r="P290" s="32">
        <f t="shared" ref="P290:R309" si="57">IF($O290=0,"",10^2*(60*10^8+_xlfn.XLOOKUP($O290,$B$22:$B$33,$C$22:$C$33,,1)*10^6+0*10^5+$K290*10^4+P$4*10^3+$O290))</f>
        <v>600102100100</v>
      </c>
      <c r="Q290" s="32">
        <f t="shared" si="57"/>
        <v>600102200100</v>
      </c>
      <c r="R290" s="32">
        <f t="shared" si="57"/>
        <v>600102300100</v>
      </c>
      <c r="S290" s="32">
        <f t="shared" si="54"/>
        <v>600102400100</v>
      </c>
      <c r="T290" s="8" t="str">
        <f t="shared" si="55"/>
        <v>[600102100100,600102200100,600102300100,600102400100]</v>
      </c>
    </row>
    <row r="291" spans="11:20" x14ac:dyDescent="0.15">
      <c r="K291" s="17">
        <f t="shared" si="48"/>
        <v>2</v>
      </c>
      <c r="L291" s="17">
        <f t="shared" si="49"/>
        <v>36</v>
      </c>
      <c r="M291" s="17">
        <f t="shared" si="51"/>
        <v>2</v>
      </c>
      <c r="N291" s="17">
        <f t="shared" si="52"/>
        <v>0</v>
      </c>
      <c r="O291" s="17">
        <f t="shared" si="53"/>
        <v>1</v>
      </c>
      <c r="P291" s="32">
        <f t="shared" si="57"/>
        <v>600102100100</v>
      </c>
      <c r="Q291" s="32">
        <f t="shared" si="57"/>
        <v>600102200100</v>
      </c>
      <c r="R291" s="32">
        <f t="shared" si="57"/>
        <v>600102300100</v>
      </c>
      <c r="S291" s="32">
        <f t="shared" si="54"/>
        <v>600102400100</v>
      </c>
      <c r="T291" s="8" t="str">
        <f t="shared" si="55"/>
        <v>[600102100100,600102200100,600102300100,600102400100]</v>
      </c>
    </row>
    <row r="292" spans="11:20" x14ac:dyDescent="0.15">
      <c r="K292" s="17">
        <f t="shared" si="48"/>
        <v>2</v>
      </c>
      <c r="L292" s="17">
        <f t="shared" si="49"/>
        <v>37</v>
      </c>
      <c r="M292" s="17">
        <f t="shared" si="51"/>
        <v>2</v>
      </c>
      <c r="N292" s="17">
        <f t="shared" si="52"/>
        <v>0</v>
      </c>
      <c r="O292" s="17">
        <f t="shared" si="53"/>
        <v>1</v>
      </c>
      <c r="P292" s="32">
        <f t="shared" si="57"/>
        <v>600102100100</v>
      </c>
      <c r="Q292" s="32">
        <f t="shared" si="57"/>
        <v>600102200100</v>
      </c>
      <c r="R292" s="32">
        <f t="shared" si="57"/>
        <v>600102300100</v>
      </c>
      <c r="S292" s="32">
        <f t="shared" si="54"/>
        <v>600102400100</v>
      </c>
      <c r="T292" s="8" t="str">
        <f t="shared" si="55"/>
        <v>[600102100100,600102200100,600102300100,600102400100]</v>
      </c>
    </row>
    <row r="293" spans="11:20" x14ac:dyDescent="0.15">
      <c r="K293" s="17">
        <f t="shared" si="48"/>
        <v>2</v>
      </c>
      <c r="L293" s="17">
        <f t="shared" si="49"/>
        <v>38</v>
      </c>
      <c r="M293" s="17">
        <f t="shared" si="51"/>
        <v>2</v>
      </c>
      <c r="N293" s="17">
        <f t="shared" si="52"/>
        <v>0</v>
      </c>
      <c r="O293" s="17">
        <f t="shared" si="53"/>
        <v>1</v>
      </c>
      <c r="P293" s="32">
        <f t="shared" si="57"/>
        <v>600102100100</v>
      </c>
      <c r="Q293" s="32">
        <f t="shared" si="57"/>
        <v>600102200100</v>
      </c>
      <c r="R293" s="32">
        <f t="shared" si="57"/>
        <v>600102300100</v>
      </c>
      <c r="S293" s="32">
        <f t="shared" si="54"/>
        <v>600102400100</v>
      </c>
      <c r="T293" s="8" t="str">
        <f t="shared" si="55"/>
        <v>[600102100100,600102200100,600102300100,600102400100]</v>
      </c>
    </row>
    <row r="294" spans="11:20" x14ac:dyDescent="0.15">
      <c r="K294" s="17">
        <f t="shared" si="48"/>
        <v>2</v>
      </c>
      <c r="L294" s="17">
        <f t="shared" si="49"/>
        <v>39</v>
      </c>
      <c r="M294" s="17">
        <f t="shared" si="51"/>
        <v>2</v>
      </c>
      <c r="N294" s="17">
        <f t="shared" si="52"/>
        <v>0</v>
      </c>
      <c r="O294" s="17">
        <f t="shared" si="53"/>
        <v>1</v>
      </c>
      <c r="P294" s="32">
        <f t="shared" si="57"/>
        <v>600102100100</v>
      </c>
      <c r="Q294" s="32">
        <f t="shared" si="57"/>
        <v>600102200100</v>
      </c>
      <c r="R294" s="32">
        <f t="shared" si="57"/>
        <v>600102300100</v>
      </c>
      <c r="S294" s="32">
        <f t="shared" si="54"/>
        <v>600102400100</v>
      </c>
      <c r="T294" s="8" t="str">
        <f t="shared" si="55"/>
        <v>[600102100100,600102200100,600102300100,600102400100]</v>
      </c>
    </row>
    <row r="295" spans="11:20" x14ac:dyDescent="0.15">
      <c r="K295" s="17">
        <f t="shared" si="48"/>
        <v>2</v>
      </c>
      <c r="L295" s="17">
        <f t="shared" si="49"/>
        <v>40</v>
      </c>
      <c r="M295" s="17">
        <f t="shared" si="51"/>
        <v>2</v>
      </c>
      <c r="N295" s="17">
        <f t="shared" si="52"/>
        <v>0</v>
      </c>
      <c r="O295" s="17">
        <f t="shared" si="53"/>
        <v>1</v>
      </c>
      <c r="P295" s="32">
        <f t="shared" si="57"/>
        <v>600102100100</v>
      </c>
      <c r="Q295" s="32">
        <f t="shared" si="57"/>
        <v>600102200100</v>
      </c>
      <c r="R295" s="32">
        <f t="shared" si="57"/>
        <v>600102300100</v>
      </c>
      <c r="S295" s="32">
        <f t="shared" ref="S295:S325" si="58">IF($O295=0,"",10^2*(60*10^8+_xlfn.XLOOKUP($O295,$B$22:$B$33,$C$22:$C$33,,1)*10^6+0*10^5+$K295*10^4+S$4*10^3+$O295))</f>
        <v>600102400100</v>
      </c>
      <c r="T295" s="8" t="str">
        <f t="shared" si="55"/>
        <v>[600102100100,600102200100,600102300100,600102400100]</v>
      </c>
    </row>
    <row r="296" spans="11:20" x14ac:dyDescent="0.15">
      <c r="K296" s="17">
        <f t="shared" si="48"/>
        <v>2</v>
      </c>
      <c r="L296" s="17">
        <f t="shared" si="49"/>
        <v>41</v>
      </c>
      <c r="M296" s="17">
        <f t="shared" si="51"/>
        <v>2</v>
      </c>
      <c r="N296" s="17">
        <f t="shared" si="52"/>
        <v>0</v>
      </c>
      <c r="O296" s="17">
        <f t="shared" si="53"/>
        <v>1</v>
      </c>
      <c r="P296" s="32">
        <f t="shared" si="57"/>
        <v>600102100100</v>
      </c>
      <c r="Q296" s="32">
        <f t="shared" si="57"/>
        <v>600102200100</v>
      </c>
      <c r="R296" s="32">
        <f t="shared" si="57"/>
        <v>600102300100</v>
      </c>
      <c r="S296" s="32">
        <f t="shared" si="58"/>
        <v>600102400100</v>
      </c>
      <c r="T296" s="8" t="str">
        <f t="shared" si="55"/>
        <v>[600102100100,600102200100,600102300100,600102400100]</v>
      </c>
    </row>
    <row r="297" spans="11:20" x14ac:dyDescent="0.15">
      <c r="K297" s="17">
        <f t="shared" si="48"/>
        <v>2</v>
      </c>
      <c r="L297" s="17">
        <f t="shared" si="49"/>
        <v>42</v>
      </c>
      <c r="M297" s="17">
        <f t="shared" si="51"/>
        <v>3</v>
      </c>
      <c r="N297" s="17">
        <f t="shared" si="52"/>
        <v>0</v>
      </c>
      <c r="O297" s="17">
        <f t="shared" si="53"/>
        <v>1</v>
      </c>
      <c r="P297" s="32">
        <f t="shared" si="57"/>
        <v>600102100100</v>
      </c>
      <c r="Q297" s="32">
        <f t="shared" si="57"/>
        <v>600102200100</v>
      </c>
      <c r="R297" s="32">
        <f t="shared" si="57"/>
        <v>600102300100</v>
      </c>
      <c r="S297" s="32">
        <f t="shared" si="58"/>
        <v>600102400100</v>
      </c>
      <c r="T297" s="8" t="str">
        <f t="shared" si="55"/>
        <v>[600102100100,600102200100,600102300100,600102400100]</v>
      </c>
    </row>
    <row r="298" spans="11:20" x14ac:dyDescent="0.15">
      <c r="K298" s="17">
        <f t="shared" si="48"/>
        <v>2</v>
      </c>
      <c r="L298" s="17">
        <f t="shared" si="49"/>
        <v>43</v>
      </c>
      <c r="M298" s="17">
        <f t="shared" si="51"/>
        <v>3</v>
      </c>
      <c r="N298" s="17">
        <f t="shared" si="52"/>
        <v>0</v>
      </c>
      <c r="O298" s="17">
        <f t="shared" si="53"/>
        <v>1</v>
      </c>
      <c r="P298" s="32">
        <f t="shared" si="57"/>
        <v>600102100100</v>
      </c>
      <c r="Q298" s="32">
        <f t="shared" si="57"/>
        <v>600102200100</v>
      </c>
      <c r="R298" s="32">
        <f t="shared" si="57"/>
        <v>600102300100</v>
      </c>
      <c r="S298" s="32">
        <f t="shared" si="58"/>
        <v>600102400100</v>
      </c>
      <c r="T298" s="8" t="str">
        <f t="shared" si="55"/>
        <v>[600102100100,600102200100,600102300100,600102400100]</v>
      </c>
    </row>
    <row r="299" spans="11:20" x14ac:dyDescent="0.15">
      <c r="K299" s="17">
        <f t="shared" si="48"/>
        <v>2</v>
      </c>
      <c r="L299" s="17">
        <f t="shared" si="49"/>
        <v>44</v>
      </c>
      <c r="M299" s="17">
        <f t="shared" si="51"/>
        <v>3</v>
      </c>
      <c r="N299" s="17">
        <f t="shared" si="52"/>
        <v>0</v>
      </c>
      <c r="O299" s="17">
        <f t="shared" si="53"/>
        <v>1</v>
      </c>
      <c r="P299" s="32">
        <f t="shared" si="57"/>
        <v>600102100100</v>
      </c>
      <c r="Q299" s="32">
        <f t="shared" si="57"/>
        <v>600102200100</v>
      </c>
      <c r="R299" s="32">
        <f t="shared" si="57"/>
        <v>600102300100</v>
      </c>
      <c r="S299" s="32">
        <f t="shared" si="58"/>
        <v>600102400100</v>
      </c>
      <c r="T299" s="8" t="str">
        <f t="shared" si="55"/>
        <v>[600102100100,600102200100,600102300100,600102400100]</v>
      </c>
    </row>
    <row r="300" spans="11:20" x14ac:dyDescent="0.15">
      <c r="K300" s="17">
        <f t="shared" si="48"/>
        <v>2</v>
      </c>
      <c r="L300" s="17">
        <f t="shared" si="49"/>
        <v>45</v>
      </c>
      <c r="M300" s="17">
        <f t="shared" si="51"/>
        <v>3</v>
      </c>
      <c r="N300" s="17">
        <f t="shared" si="52"/>
        <v>0</v>
      </c>
      <c r="O300" s="17">
        <f t="shared" si="53"/>
        <v>1</v>
      </c>
      <c r="P300" s="32">
        <f t="shared" si="57"/>
        <v>600102100100</v>
      </c>
      <c r="Q300" s="32">
        <f t="shared" si="57"/>
        <v>600102200100</v>
      </c>
      <c r="R300" s="32">
        <f t="shared" si="57"/>
        <v>600102300100</v>
      </c>
      <c r="S300" s="32">
        <f t="shared" si="58"/>
        <v>600102400100</v>
      </c>
      <c r="T300" s="8" t="str">
        <f t="shared" si="55"/>
        <v>[600102100100,600102200100,600102300100,600102400100]</v>
      </c>
    </row>
    <row r="301" spans="11:20" x14ac:dyDescent="0.15">
      <c r="K301" s="17">
        <f t="shared" si="48"/>
        <v>2</v>
      </c>
      <c r="L301" s="17">
        <f t="shared" si="49"/>
        <v>46</v>
      </c>
      <c r="M301" s="17">
        <f t="shared" si="51"/>
        <v>3</v>
      </c>
      <c r="N301" s="17">
        <f t="shared" si="52"/>
        <v>0</v>
      </c>
      <c r="O301" s="17">
        <f t="shared" si="53"/>
        <v>1</v>
      </c>
      <c r="P301" s="32">
        <f t="shared" si="57"/>
        <v>600102100100</v>
      </c>
      <c r="Q301" s="32">
        <f t="shared" si="57"/>
        <v>600102200100</v>
      </c>
      <c r="R301" s="32">
        <f t="shared" si="57"/>
        <v>600102300100</v>
      </c>
      <c r="S301" s="32">
        <f t="shared" si="58"/>
        <v>600102400100</v>
      </c>
      <c r="T301" s="8" t="str">
        <f t="shared" si="55"/>
        <v>[600102100100,600102200100,600102300100,600102400100]</v>
      </c>
    </row>
    <row r="302" spans="11:20" x14ac:dyDescent="0.15">
      <c r="K302" s="17">
        <f t="shared" si="48"/>
        <v>2</v>
      </c>
      <c r="L302" s="17">
        <f t="shared" si="49"/>
        <v>47</v>
      </c>
      <c r="M302" s="17">
        <f t="shared" si="51"/>
        <v>3</v>
      </c>
      <c r="N302" s="17">
        <f t="shared" si="52"/>
        <v>0</v>
      </c>
      <c r="O302" s="17">
        <f t="shared" si="53"/>
        <v>1</v>
      </c>
      <c r="P302" s="32">
        <f t="shared" si="57"/>
        <v>600102100100</v>
      </c>
      <c r="Q302" s="32">
        <f t="shared" si="57"/>
        <v>600102200100</v>
      </c>
      <c r="R302" s="32">
        <f t="shared" si="57"/>
        <v>600102300100</v>
      </c>
      <c r="S302" s="32">
        <f t="shared" si="58"/>
        <v>600102400100</v>
      </c>
      <c r="T302" s="8" t="str">
        <f t="shared" si="55"/>
        <v>[600102100100,600102200100,600102300100,600102400100]</v>
      </c>
    </row>
    <row r="303" spans="11:20" x14ac:dyDescent="0.15">
      <c r="K303" s="17">
        <f t="shared" si="48"/>
        <v>2</v>
      </c>
      <c r="L303" s="17">
        <f t="shared" si="49"/>
        <v>48</v>
      </c>
      <c r="M303" s="17">
        <f t="shared" si="51"/>
        <v>3</v>
      </c>
      <c r="N303" s="17">
        <f t="shared" si="52"/>
        <v>0</v>
      </c>
      <c r="O303" s="17">
        <f t="shared" si="53"/>
        <v>1</v>
      </c>
      <c r="P303" s="32">
        <f t="shared" si="57"/>
        <v>600102100100</v>
      </c>
      <c r="Q303" s="32">
        <f t="shared" si="57"/>
        <v>600102200100</v>
      </c>
      <c r="R303" s="32">
        <f t="shared" si="57"/>
        <v>600102300100</v>
      </c>
      <c r="S303" s="32">
        <f t="shared" si="58"/>
        <v>600102400100</v>
      </c>
      <c r="T303" s="8" t="str">
        <f t="shared" si="55"/>
        <v>[600102100100,600102200100,600102300100,600102400100]</v>
      </c>
    </row>
    <row r="304" spans="11:20" x14ac:dyDescent="0.15">
      <c r="K304" s="17">
        <f t="shared" si="48"/>
        <v>2</v>
      </c>
      <c r="L304" s="17">
        <f t="shared" si="49"/>
        <v>49</v>
      </c>
      <c r="M304" s="17">
        <f t="shared" si="51"/>
        <v>3</v>
      </c>
      <c r="N304" s="17">
        <f t="shared" si="52"/>
        <v>0</v>
      </c>
      <c r="O304" s="17">
        <f t="shared" si="53"/>
        <v>1</v>
      </c>
      <c r="P304" s="32">
        <f t="shared" si="57"/>
        <v>600102100100</v>
      </c>
      <c r="Q304" s="32">
        <f t="shared" si="57"/>
        <v>600102200100</v>
      </c>
      <c r="R304" s="32">
        <f t="shared" si="57"/>
        <v>600102300100</v>
      </c>
      <c r="S304" s="32">
        <f t="shared" si="58"/>
        <v>600102400100</v>
      </c>
      <c r="T304" s="8" t="str">
        <f t="shared" si="55"/>
        <v>[600102100100,600102200100,600102300100,600102400100]</v>
      </c>
    </row>
    <row r="305" spans="11:20" x14ac:dyDescent="0.15">
      <c r="K305" s="17">
        <f t="shared" si="48"/>
        <v>2</v>
      </c>
      <c r="L305" s="17">
        <f t="shared" si="49"/>
        <v>50</v>
      </c>
      <c r="M305" s="17">
        <f t="shared" si="51"/>
        <v>3</v>
      </c>
      <c r="N305" s="17">
        <f t="shared" si="52"/>
        <v>0</v>
      </c>
      <c r="O305" s="17">
        <f t="shared" si="53"/>
        <v>1</v>
      </c>
      <c r="P305" s="32">
        <f t="shared" si="57"/>
        <v>600102100100</v>
      </c>
      <c r="Q305" s="32">
        <f t="shared" si="57"/>
        <v>600102200100</v>
      </c>
      <c r="R305" s="32">
        <f t="shared" si="57"/>
        <v>600102300100</v>
      </c>
      <c r="S305" s="32">
        <f t="shared" si="58"/>
        <v>600102400100</v>
      </c>
      <c r="T305" s="8" t="str">
        <f t="shared" si="55"/>
        <v>[600102100100,600102200100,600102300100,600102400100]</v>
      </c>
    </row>
    <row r="306" spans="11:20" x14ac:dyDescent="0.15">
      <c r="K306" s="17">
        <f t="shared" si="48"/>
        <v>2</v>
      </c>
      <c r="L306" s="17">
        <f t="shared" si="49"/>
        <v>51</v>
      </c>
      <c r="M306" s="17">
        <f t="shared" si="51"/>
        <v>3</v>
      </c>
      <c r="N306" s="17">
        <f t="shared" si="52"/>
        <v>0</v>
      </c>
      <c r="O306" s="17">
        <f t="shared" si="53"/>
        <v>1</v>
      </c>
      <c r="P306" s="32">
        <f t="shared" si="57"/>
        <v>600102100100</v>
      </c>
      <c r="Q306" s="32">
        <f t="shared" si="57"/>
        <v>600102200100</v>
      </c>
      <c r="R306" s="32">
        <f t="shared" si="57"/>
        <v>600102300100</v>
      </c>
      <c r="S306" s="32">
        <f t="shared" si="58"/>
        <v>600102400100</v>
      </c>
      <c r="T306" s="8" t="str">
        <f t="shared" si="55"/>
        <v>[600102100100,600102200100,600102300100,600102400100]</v>
      </c>
    </row>
    <row r="307" spans="11:20" x14ac:dyDescent="0.15">
      <c r="K307" s="17">
        <f t="shared" si="48"/>
        <v>2</v>
      </c>
      <c r="L307" s="17">
        <f t="shared" si="49"/>
        <v>52</v>
      </c>
      <c r="M307" s="17">
        <f t="shared" si="51"/>
        <v>3</v>
      </c>
      <c r="N307" s="17">
        <f t="shared" si="52"/>
        <v>0</v>
      </c>
      <c r="O307" s="17">
        <f t="shared" si="53"/>
        <v>1</v>
      </c>
      <c r="P307" s="32">
        <f t="shared" si="57"/>
        <v>600102100100</v>
      </c>
      <c r="Q307" s="32">
        <f t="shared" si="57"/>
        <v>600102200100</v>
      </c>
      <c r="R307" s="32">
        <f t="shared" si="57"/>
        <v>600102300100</v>
      </c>
      <c r="S307" s="32">
        <f t="shared" si="58"/>
        <v>600102400100</v>
      </c>
      <c r="T307" s="8" t="str">
        <f t="shared" si="55"/>
        <v>[600102100100,600102200100,600102300100,600102400100]</v>
      </c>
    </row>
    <row r="308" spans="11:20" x14ac:dyDescent="0.15">
      <c r="K308" s="17">
        <f t="shared" si="48"/>
        <v>2</v>
      </c>
      <c r="L308" s="17">
        <f t="shared" si="49"/>
        <v>53</v>
      </c>
      <c r="M308" s="17">
        <f t="shared" si="51"/>
        <v>4</v>
      </c>
      <c r="N308" s="17">
        <f t="shared" si="52"/>
        <v>0</v>
      </c>
      <c r="O308" s="17">
        <f t="shared" si="53"/>
        <v>1</v>
      </c>
      <c r="P308" s="32">
        <f t="shared" si="57"/>
        <v>600102100100</v>
      </c>
      <c r="Q308" s="32">
        <f t="shared" si="57"/>
        <v>600102200100</v>
      </c>
      <c r="R308" s="32">
        <f t="shared" si="57"/>
        <v>600102300100</v>
      </c>
      <c r="S308" s="32">
        <f t="shared" si="58"/>
        <v>600102400100</v>
      </c>
      <c r="T308" s="8" t="str">
        <f t="shared" si="55"/>
        <v>[600102100100,600102200100,600102300100,600102400100]</v>
      </c>
    </row>
    <row r="309" spans="11:20" x14ac:dyDescent="0.15">
      <c r="K309" s="17">
        <f t="shared" si="48"/>
        <v>2</v>
      </c>
      <c r="L309" s="17">
        <f t="shared" si="49"/>
        <v>54</v>
      </c>
      <c r="M309" s="17">
        <f t="shared" si="51"/>
        <v>4</v>
      </c>
      <c r="N309" s="17">
        <f t="shared" si="52"/>
        <v>0</v>
      </c>
      <c r="O309" s="17">
        <f t="shared" si="53"/>
        <v>1</v>
      </c>
      <c r="P309" s="32">
        <f t="shared" si="57"/>
        <v>600102100100</v>
      </c>
      <c r="Q309" s="32">
        <f t="shared" si="57"/>
        <v>600102200100</v>
      </c>
      <c r="R309" s="32">
        <f t="shared" si="57"/>
        <v>600102300100</v>
      </c>
      <c r="S309" s="32">
        <f t="shared" si="58"/>
        <v>600102400100</v>
      </c>
      <c r="T309" s="8" t="str">
        <f t="shared" si="55"/>
        <v>[600102100100,600102200100,600102300100,600102400100]</v>
      </c>
    </row>
    <row r="310" spans="11:20" x14ac:dyDescent="0.15">
      <c r="K310" s="17">
        <f t="shared" si="48"/>
        <v>2</v>
      </c>
      <c r="L310" s="17">
        <f t="shared" si="49"/>
        <v>55</v>
      </c>
      <c r="M310" s="17">
        <f t="shared" si="51"/>
        <v>4</v>
      </c>
      <c r="N310" s="17">
        <f t="shared" si="52"/>
        <v>0</v>
      </c>
      <c r="O310" s="17">
        <f t="shared" si="53"/>
        <v>1</v>
      </c>
      <c r="P310" s="32">
        <f t="shared" ref="P310:R329" si="59">IF($O310=0,"",10^2*(60*10^8+_xlfn.XLOOKUP($O310,$B$22:$B$33,$C$22:$C$33,,1)*10^6+0*10^5+$K310*10^4+P$4*10^3+$O310))</f>
        <v>600102100100</v>
      </c>
      <c r="Q310" s="32">
        <f t="shared" si="59"/>
        <v>600102200100</v>
      </c>
      <c r="R310" s="32">
        <f t="shared" si="59"/>
        <v>600102300100</v>
      </c>
      <c r="S310" s="32">
        <f t="shared" si="58"/>
        <v>600102400100</v>
      </c>
      <c r="T310" s="8" t="str">
        <f t="shared" si="55"/>
        <v>[600102100100,600102200100,600102300100,600102400100]</v>
      </c>
    </row>
    <row r="311" spans="11:20" x14ac:dyDescent="0.15">
      <c r="K311" s="17">
        <f t="shared" si="48"/>
        <v>2</v>
      </c>
      <c r="L311" s="17">
        <f t="shared" si="49"/>
        <v>56</v>
      </c>
      <c r="M311" s="17">
        <f t="shared" si="51"/>
        <v>4</v>
      </c>
      <c r="N311" s="17">
        <f t="shared" si="52"/>
        <v>0</v>
      </c>
      <c r="O311" s="17">
        <f t="shared" si="53"/>
        <v>1</v>
      </c>
      <c r="P311" s="32">
        <f t="shared" si="59"/>
        <v>600102100100</v>
      </c>
      <c r="Q311" s="32">
        <f t="shared" si="59"/>
        <v>600102200100</v>
      </c>
      <c r="R311" s="32">
        <f t="shared" si="59"/>
        <v>600102300100</v>
      </c>
      <c r="S311" s="32">
        <f t="shared" si="58"/>
        <v>600102400100</v>
      </c>
      <c r="T311" s="8" t="str">
        <f t="shared" si="55"/>
        <v>[600102100100,600102200100,600102300100,600102400100]</v>
      </c>
    </row>
    <row r="312" spans="11:20" x14ac:dyDescent="0.15">
      <c r="K312" s="17">
        <f t="shared" si="48"/>
        <v>2</v>
      </c>
      <c r="L312" s="17">
        <f t="shared" si="49"/>
        <v>57</v>
      </c>
      <c r="M312" s="17">
        <f t="shared" si="51"/>
        <v>4</v>
      </c>
      <c r="N312" s="17">
        <f t="shared" si="52"/>
        <v>0</v>
      </c>
      <c r="O312" s="17">
        <f t="shared" si="53"/>
        <v>10</v>
      </c>
      <c r="P312" s="32">
        <f t="shared" si="59"/>
        <v>600202101000</v>
      </c>
      <c r="Q312" s="32">
        <f t="shared" si="59"/>
        <v>600202201000</v>
      </c>
      <c r="R312" s="32">
        <f t="shared" si="59"/>
        <v>600202301000</v>
      </c>
      <c r="S312" s="32">
        <f t="shared" si="58"/>
        <v>600202401000</v>
      </c>
      <c r="T312" s="8" t="str">
        <f t="shared" si="55"/>
        <v>[600202101000,600202201000,600202301000,600202401000]</v>
      </c>
    </row>
    <row r="313" spans="11:20" x14ac:dyDescent="0.15">
      <c r="K313" s="17">
        <f t="shared" si="48"/>
        <v>2</v>
      </c>
      <c r="L313" s="17">
        <f t="shared" si="49"/>
        <v>58</v>
      </c>
      <c r="M313" s="17">
        <f t="shared" si="51"/>
        <v>4</v>
      </c>
      <c r="N313" s="17">
        <f t="shared" si="52"/>
        <v>0</v>
      </c>
      <c r="O313" s="17">
        <f t="shared" si="53"/>
        <v>10</v>
      </c>
      <c r="P313" s="32">
        <f t="shared" si="59"/>
        <v>600202101000</v>
      </c>
      <c r="Q313" s="32">
        <f t="shared" si="59"/>
        <v>600202201000</v>
      </c>
      <c r="R313" s="32">
        <f t="shared" si="59"/>
        <v>600202301000</v>
      </c>
      <c r="S313" s="32">
        <f t="shared" si="58"/>
        <v>600202401000</v>
      </c>
      <c r="T313" s="8" t="str">
        <f t="shared" si="55"/>
        <v>[600202101000,600202201000,600202301000,600202401000]</v>
      </c>
    </row>
    <row r="314" spans="11:20" x14ac:dyDescent="0.15">
      <c r="K314" s="17">
        <f t="shared" si="48"/>
        <v>2</v>
      </c>
      <c r="L314" s="17">
        <f t="shared" si="49"/>
        <v>59</v>
      </c>
      <c r="M314" s="17">
        <f t="shared" si="51"/>
        <v>4</v>
      </c>
      <c r="N314" s="17">
        <f t="shared" si="52"/>
        <v>0</v>
      </c>
      <c r="O314" s="17">
        <f t="shared" si="53"/>
        <v>10</v>
      </c>
      <c r="P314" s="32">
        <f t="shared" si="59"/>
        <v>600202101000</v>
      </c>
      <c r="Q314" s="32">
        <f t="shared" si="59"/>
        <v>600202201000</v>
      </c>
      <c r="R314" s="32">
        <f t="shared" si="59"/>
        <v>600202301000</v>
      </c>
      <c r="S314" s="32">
        <f t="shared" si="58"/>
        <v>600202401000</v>
      </c>
      <c r="T314" s="8" t="str">
        <f t="shared" si="55"/>
        <v>[600202101000,600202201000,600202301000,600202401000]</v>
      </c>
    </row>
    <row r="315" spans="11:20" x14ac:dyDescent="0.15">
      <c r="K315" s="17">
        <f t="shared" si="48"/>
        <v>2</v>
      </c>
      <c r="L315" s="17">
        <f t="shared" si="49"/>
        <v>60</v>
      </c>
      <c r="M315" s="17">
        <f t="shared" si="51"/>
        <v>4</v>
      </c>
      <c r="N315" s="17">
        <f t="shared" si="52"/>
        <v>0</v>
      </c>
      <c r="O315" s="17">
        <f t="shared" si="53"/>
        <v>10</v>
      </c>
      <c r="P315" s="32">
        <f t="shared" si="59"/>
        <v>600202101000</v>
      </c>
      <c r="Q315" s="32">
        <f t="shared" si="59"/>
        <v>600202201000</v>
      </c>
      <c r="R315" s="32">
        <f t="shared" si="59"/>
        <v>600202301000</v>
      </c>
      <c r="S315" s="32">
        <f t="shared" si="58"/>
        <v>600202401000</v>
      </c>
      <c r="T315" s="8" t="str">
        <f t="shared" si="55"/>
        <v>[600202101000,600202201000,600202301000,600202401000]</v>
      </c>
    </row>
    <row r="316" spans="11:20" x14ac:dyDescent="0.15">
      <c r="K316" s="17">
        <f t="shared" si="48"/>
        <v>2</v>
      </c>
      <c r="L316" s="17">
        <f t="shared" si="49"/>
        <v>61</v>
      </c>
      <c r="M316" s="17">
        <f t="shared" si="51"/>
        <v>4</v>
      </c>
      <c r="N316" s="17">
        <f t="shared" si="52"/>
        <v>0</v>
      </c>
      <c r="O316" s="17">
        <f t="shared" si="53"/>
        <v>10</v>
      </c>
      <c r="P316" s="32">
        <f t="shared" si="59"/>
        <v>600202101000</v>
      </c>
      <c r="Q316" s="32">
        <f t="shared" si="59"/>
        <v>600202201000</v>
      </c>
      <c r="R316" s="32">
        <f t="shared" si="59"/>
        <v>600202301000</v>
      </c>
      <c r="S316" s="32">
        <f t="shared" si="58"/>
        <v>600202401000</v>
      </c>
      <c r="T316" s="8" t="str">
        <f t="shared" si="55"/>
        <v>[600202101000,600202201000,600202301000,600202401000]</v>
      </c>
    </row>
    <row r="317" spans="11:20" x14ac:dyDescent="0.15">
      <c r="K317" s="17">
        <f t="shared" si="48"/>
        <v>2</v>
      </c>
      <c r="L317" s="17">
        <f t="shared" si="49"/>
        <v>62</v>
      </c>
      <c r="M317" s="17">
        <f t="shared" si="51"/>
        <v>4</v>
      </c>
      <c r="N317" s="17">
        <f t="shared" si="52"/>
        <v>0</v>
      </c>
      <c r="O317" s="17">
        <f t="shared" si="53"/>
        <v>10</v>
      </c>
      <c r="P317" s="32">
        <f t="shared" si="59"/>
        <v>600202101000</v>
      </c>
      <c r="Q317" s="32">
        <f t="shared" si="59"/>
        <v>600202201000</v>
      </c>
      <c r="R317" s="32">
        <f t="shared" si="59"/>
        <v>600202301000</v>
      </c>
      <c r="S317" s="32">
        <f t="shared" si="58"/>
        <v>600202401000</v>
      </c>
      <c r="T317" s="8" t="str">
        <f t="shared" si="55"/>
        <v>[600202101000,600202201000,600202301000,600202401000]</v>
      </c>
    </row>
    <row r="318" spans="11:20" x14ac:dyDescent="0.15">
      <c r="K318" s="17">
        <f t="shared" si="48"/>
        <v>2</v>
      </c>
      <c r="L318" s="17">
        <f t="shared" si="49"/>
        <v>63</v>
      </c>
      <c r="M318" s="17">
        <f t="shared" si="51"/>
        <v>4</v>
      </c>
      <c r="N318" s="17">
        <f t="shared" si="52"/>
        <v>0</v>
      </c>
      <c r="O318" s="17">
        <f t="shared" si="53"/>
        <v>10</v>
      </c>
      <c r="P318" s="32">
        <f t="shared" si="59"/>
        <v>600202101000</v>
      </c>
      <c r="Q318" s="32">
        <f t="shared" si="59"/>
        <v>600202201000</v>
      </c>
      <c r="R318" s="32">
        <f t="shared" si="59"/>
        <v>600202301000</v>
      </c>
      <c r="S318" s="32">
        <f t="shared" si="58"/>
        <v>600202401000</v>
      </c>
      <c r="T318" s="8" t="str">
        <f t="shared" si="55"/>
        <v>[600202101000,600202201000,600202301000,600202401000]</v>
      </c>
    </row>
    <row r="319" spans="11:20" x14ac:dyDescent="0.15">
      <c r="K319" s="17">
        <f t="shared" si="48"/>
        <v>2</v>
      </c>
      <c r="L319" s="17">
        <f t="shared" si="49"/>
        <v>64</v>
      </c>
      <c r="M319" s="17">
        <f t="shared" si="51"/>
        <v>4</v>
      </c>
      <c r="N319" s="17">
        <f t="shared" si="52"/>
        <v>0</v>
      </c>
      <c r="O319" s="17">
        <f t="shared" si="53"/>
        <v>10</v>
      </c>
      <c r="P319" s="32">
        <f t="shared" si="59"/>
        <v>600202101000</v>
      </c>
      <c r="Q319" s="32">
        <f t="shared" si="59"/>
        <v>600202201000</v>
      </c>
      <c r="R319" s="32">
        <f t="shared" si="59"/>
        <v>600202301000</v>
      </c>
      <c r="S319" s="32">
        <f t="shared" si="58"/>
        <v>600202401000</v>
      </c>
      <c r="T319" s="8" t="str">
        <f t="shared" si="55"/>
        <v>[600202101000,600202201000,600202301000,600202401000]</v>
      </c>
    </row>
    <row r="320" spans="11:20" x14ac:dyDescent="0.15">
      <c r="K320" s="17">
        <f t="shared" si="48"/>
        <v>2</v>
      </c>
      <c r="L320" s="17">
        <f t="shared" si="49"/>
        <v>65</v>
      </c>
      <c r="M320" s="17">
        <f t="shared" si="51"/>
        <v>4</v>
      </c>
      <c r="N320" s="17">
        <f t="shared" si="52"/>
        <v>0</v>
      </c>
      <c r="O320" s="17">
        <f t="shared" si="53"/>
        <v>10</v>
      </c>
      <c r="P320" s="32">
        <f t="shared" si="59"/>
        <v>600202101000</v>
      </c>
      <c r="Q320" s="32">
        <f t="shared" si="59"/>
        <v>600202201000</v>
      </c>
      <c r="R320" s="32">
        <f t="shared" si="59"/>
        <v>600202301000</v>
      </c>
      <c r="S320" s="32">
        <f t="shared" si="58"/>
        <v>600202401000</v>
      </c>
      <c r="T320" s="8" t="str">
        <f t="shared" si="55"/>
        <v>[600202101000,600202201000,600202301000,600202401000]</v>
      </c>
    </row>
    <row r="321" spans="11:20" x14ac:dyDescent="0.15">
      <c r="K321" s="17">
        <f t="shared" ref="K321:K384" si="60">K71+1</f>
        <v>2</v>
      </c>
      <c r="L321" s="17">
        <f t="shared" ref="L321:L384" si="61">L71</f>
        <v>66</v>
      </c>
      <c r="M321" s="17">
        <f t="shared" si="51"/>
        <v>4</v>
      </c>
      <c r="N321" s="17">
        <f t="shared" si="52"/>
        <v>0</v>
      </c>
      <c r="O321" s="17">
        <f t="shared" si="53"/>
        <v>10</v>
      </c>
      <c r="P321" s="32">
        <f t="shared" si="59"/>
        <v>600202101000</v>
      </c>
      <c r="Q321" s="32">
        <f t="shared" si="59"/>
        <v>600202201000</v>
      </c>
      <c r="R321" s="32">
        <f t="shared" si="59"/>
        <v>600202301000</v>
      </c>
      <c r="S321" s="32">
        <f t="shared" si="58"/>
        <v>600202401000</v>
      </c>
      <c r="T321" s="8" t="str">
        <f t="shared" si="55"/>
        <v>[600202101000,600202201000,600202301000,600202401000]</v>
      </c>
    </row>
    <row r="322" spans="11:20" x14ac:dyDescent="0.15">
      <c r="K322" s="17">
        <f t="shared" si="60"/>
        <v>2</v>
      </c>
      <c r="L322" s="17">
        <f t="shared" si="61"/>
        <v>67</v>
      </c>
      <c r="M322" s="17">
        <f t="shared" si="51"/>
        <v>4</v>
      </c>
      <c r="N322" s="17">
        <f t="shared" si="52"/>
        <v>0</v>
      </c>
      <c r="O322" s="17">
        <f t="shared" si="53"/>
        <v>10</v>
      </c>
      <c r="P322" s="32">
        <f t="shared" si="59"/>
        <v>600202101000</v>
      </c>
      <c r="Q322" s="32">
        <f t="shared" si="59"/>
        <v>600202201000</v>
      </c>
      <c r="R322" s="32">
        <f t="shared" si="59"/>
        <v>600202301000</v>
      </c>
      <c r="S322" s="32">
        <f t="shared" si="58"/>
        <v>600202401000</v>
      </c>
      <c r="T322" s="8" t="str">
        <f t="shared" si="55"/>
        <v>[600202101000,600202201000,600202301000,600202401000]</v>
      </c>
    </row>
    <row r="323" spans="11:20" x14ac:dyDescent="0.15">
      <c r="K323" s="17">
        <f t="shared" si="60"/>
        <v>2</v>
      </c>
      <c r="L323" s="17">
        <f t="shared" si="61"/>
        <v>68</v>
      </c>
      <c r="M323" s="17">
        <f t="shared" si="51"/>
        <v>5</v>
      </c>
      <c r="N323" s="17">
        <f t="shared" si="52"/>
        <v>0</v>
      </c>
      <c r="O323" s="17">
        <f t="shared" si="53"/>
        <v>10</v>
      </c>
      <c r="P323" s="32">
        <f t="shared" si="59"/>
        <v>600202101000</v>
      </c>
      <c r="Q323" s="32">
        <f t="shared" si="59"/>
        <v>600202201000</v>
      </c>
      <c r="R323" s="32">
        <f t="shared" si="59"/>
        <v>600202301000</v>
      </c>
      <c r="S323" s="32">
        <f t="shared" si="58"/>
        <v>600202401000</v>
      </c>
      <c r="T323" s="8" t="str">
        <f t="shared" si="55"/>
        <v>[600202101000,600202201000,600202301000,600202401000]</v>
      </c>
    </row>
    <row r="324" spans="11:20" x14ac:dyDescent="0.15">
      <c r="K324" s="17">
        <f t="shared" si="60"/>
        <v>2</v>
      </c>
      <c r="L324" s="17">
        <f t="shared" si="61"/>
        <v>69</v>
      </c>
      <c r="M324" s="17">
        <f t="shared" si="51"/>
        <v>5</v>
      </c>
      <c r="N324" s="17">
        <f t="shared" si="52"/>
        <v>0</v>
      </c>
      <c r="O324" s="17">
        <f t="shared" si="53"/>
        <v>10</v>
      </c>
      <c r="P324" s="32">
        <f t="shared" si="59"/>
        <v>600202101000</v>
      </c>
      <c r="Q324" s="32">
        <f t="shared" si="59"/>
        <v>600202201000</v>
      </c>
      <c r="R324" s="32">
        <f t="shared" si="59"/>
        <v>600202301000</v>
      </c>
      <c r="S324" s="32">
        <f t="shared" si="58"/>
        <v>600202401000</v>
      </c>
      <c r="T324" s="8" t="str">
        <f t="shared" si="55"/>
        <v>[600202101000,600202201000,600202301000,600202401000]</v>
      </c>
    </row>
    <row r="325" spans="11:20" x14ac:dyDescent="0.15">
      <c r="K325" s="17">
        <f t="shared" si="60"/>
        <v>2</v>
      </c>
      <c r="L325" s="17">
        <f t="shared" si="61"/>
        <v>70</v>
      </c>
      <c r="M325" s="17">
        <f t="shared" si="51"/>
        <v>5</v>
      </c>
      <c r="N325" s="17">
        <f t="shared" si="52"/>
        <v>0</v>
      </c>
      <c r="O325" s="17">
        <f t="shared" si="53"/>
        <v>10</v>
      </c>
      <c r="P325" s="32">
        <f t="shared" si="59"/>
        <v>600202101000</v>
      </c>
      <c r="Q325" s="32">
        <f t="shared" si="59"/>
        <v>600202201000</v>
      </c>
      <c r="R325" s="32">
        <f t="shared" si="59"/>
        <v>600202301000</v>
      </c>
      <c r="S325" s="32">
        <f t="shared" si="58"/>
        <v>600202401000</v>
      </c>
      <c r="T325" s="8" t="str">
        <f t="shared" si="55"/>
        <v>[600202101000,600202201000,600202301000,600202401000]</v>
      </c>
    </row>
    <row r="326" spans="11:20" x14ac:dyDescent="0.15">
      <c r="K326" s="17">
        <f t="shared" si="60"/>
        <v>2</v>
      </c>
      <c r="L326" s="17">
        <f t="shared" si="61"/>
        <v>71</v>
      </c>
      <c r="M326" s="17">
        <f t="shared" si="51"/>
        <v>5</v>
      </c>
      <c r="N326" s="17">
        <f t="shared" si="52"/>
        <v>0</v>
      </c>
      <c r="O326" s="17">
        <f t="shared" si="53"/>
        <v>10</v>
      </c>
      <c r="P326" s="32">
        <f t="shared" si="59"/>
        <v>600202101000</v>
      </c>
      <c r="Q326" s="32">
        <f t="shared" si="59"/>
        <v>600202201000</v>
      </c>
      <c r="R326" s="32">
        <f t="shared" si="59"/>
        <v>600202301000</v>
      </c>
      <c r="S326" s="32">
        <f t="shared" ref="S326" si="62">IF($O326=0,"",10^2*(60*10^8+_xlfn.XLOOKUP($O326,$B$22:$B$33,$C$22:$C$33,,1)*10^6+0*10^5+$K326*10^4+S$4*10^3+$O326))</f>
        <v>600202401000</v>
      </c>
      <c r="T326" s="8" t="str">
        <f t="shared" si="55"/>
        <v>[600202101000,600202201000,600202301000,600202401000]</v>
      </c>
    </row>
    <row r="327" spans="11:20" x14ac:dyDescent="0.15">
      <c r="K327" s="17">
        <f t="shared" si="60"/>
        <v>2</v>
      </c>
      <c r="L327" s="17">
        <f t="shared" si="61"/>
        <v>72</v>
      </c>
      <c r="M327" s="17">
        <f t="shared" ref="M327:M390" si="63">_xlfn.XLOOKUP(L327,$E$8:$E$70,$I$8:$I$70,,-1)</f>
        <v>5</v>
      </c>
      <c r="N327" s="17">
        <f t="shared" ref="N327:N390" si="64">_xlfn.XLOOKUP(L327,$E$8:$E$127,$H$8:$H$127,,-1)</f>
        <v>0</v>
      </c>
      <c r="O327" s="17">
        <f t="shared" ref="O327:O390" si="65">_xlfn.XLOOKUP(L327,$E$8:$E$70,$G$8:$G$70,,-1)</f>
        <v>10</v>
      </c>
      <c r="P327" s="32">
        <f t="shared" si="59"/>
        <v>600202101000</v>
      </c>
      <c r="Q327" s="32">
        <f t="shared" si="59"/>
        <v>600202201000</v>
      </c>
      <c r="R327" s="32">
        <f t="shared" si="59"/>
        <v>600202301000</v>
      </c>
      <c r="S327" s="32">
        <f t="shared" ref="S327:S358" si="66">IF($O327=0,"",10^2*(60*10^8+_xlfn.XLOOKUP($O327,$B$22:$B$33,$C$22:$C$33,,1)*10^6+0*10^5+$K327*10^4+S$4*10^3+$O327))</f>
        <v>600202401000</v>
      </c>
      <c r="T327" s="8" t="str">
        <f t="shared" ref="T327:T390" si="67">$A$1&amp;_xlfn.TEXTJOIN($C$1,1,P327:S327)&amp;$A$2</f>
        <v>[600202101000,600202201000,600202301000,600202401000]</v>
      </c>
    </row>
    <row r="328" spans="11:20" x14ac:dyDescent="0.15">
      <c r="K328" s="17">
        <f t="shared" si="60"/>
        <v>2</v>
      </c>
      <c r="L328" s="17">
        <f t="shared" si="61"/>
        <v>73</v>
      </c>
      <c r="M328" s="17">
        <f t="shared" si="63"/>
        <v>5</v>
      </c>
      <c r="N328" s="17">
        <f t="shared" si="64"/>
        <v>0</v>
      </c>
      <c r="O328" s="17">
        <f t="shared" si="65"/>
        <v>10</v>
      </c>
      <c r="P328" s="32">
        <f t="shared" si="59"/>
        <v>600202101000</v>
      </c>
      <c r="Q328" s="32">
        <f t="shared" si="59"/>
        <v>600202201000</v>
      </c>
      <c r="R328" s="32">
        <f t="shared" si="59"/>
        <v>600202301000</v>
      </c>
      <c r="S328" s="32">
        <f t="shared" si="66"/>
        <v>600202401000</v>
      </c>
      <c r="T328" s="8" t="str">
        <f t="shared" si="67"/>
        <v>[600202101000,600202201000,600202301000,600202401000]</v>
      </c>
    </row>
    <row r="329" spans="11:20" x14ac:dyDescent="0.15">
      <c r="K329" s="17">
        <f t="shared" si="60"/>
        <v>2</v>
      </c>
      <c r="L329" s="17">
        <f t="shared" si="61"/>
        <v>74</v>
      </c>
      <c r="M329" s="17">
        <f t="shared" si="63"/>
        <v>5</v>
      </c>
      <c r="N329" s="17">
        <f t="shared" si="64"/>
        <v>0</v>
      </c>
      <c r="O329" s="17">
        <f t="shared" si="65"/>
        <v>10</v>
      </c>
      <c r="P329" s="32">
        <f t="shared" si="59"/>
        <v>600202101000</v>
      </c>
      <c r="Q329" s="32">
        <f t="shared" si="59"/>
        <v>600202201000</v>
      </c>
      <c r="R329" s="32">
        <f t="shared" si="59"/>
        <v>600202301000</v>
      </c>
      <c r="S329" s="32">
        <f t="shared" si="66"/>
        <v>600202401000</v>
      </c>
      <c r="T329" s="8" t="str">
        <f t="shared" si="67"/>
        <v>[600202101000,600202201000,600202301000,600202401000]</v>
      </c>
    </row>
    <row r="330" spans="11:20" x14ac:dyDescent="0.15">
      <c r="K330" s="17">
        <f t="shared" si="60"/>
        <v>2</v>
      </c>
      <c r="L330" s="17">
        <f t="shared" si="61"/>
        <v>75</v>
      </c>
      <c r="M330" s="17">
        <f t="shared" si="63"/>
        <v>5</v>
      </c>
      <c r="N330" s="17">
        <f t="shared" si="64"/>
        <v>0</v>
      </c>
      <c r="O330" s="17">
        <f t="shared" si="65"/>
        <v>10</v>
      </c>
      <c r="P330" s="32">
        <f t="shared" ref="P330:R349" si="68">IF($O330=0,"",10^2*(60*10^8+_xlfn.XLOOKUP($O330,$B$22:$B$33,$C$22:$C$33,,1)*10^6+0*10^5+$K330*10^4+P$4*10^3+$O330))</f>
        <v>600202101000</v>
      </c>
      <c r="Q330" s="32">
        <f t="shared" si="68"/>
        <v>600202201000</v>
      </c>
      <c r="R330" s="32">
        <f t="shared" si="68"/>
        <v>600202301000</v>
      </c>
      <c r="S330" s="32">
        <f t="shared" si="66"/>
        <v>600202401000</v>
      </c>
      <c r="T330" s="8" t="str">
        <f t="shared" si="67"/>
        <v>[600202101000,600202201000,600202301000,600202401000]</v>
      </c>
    </row>
    <row r="331" spans="11:20" x14ac:dyDescent="0.15">
      <c r="K331" s="17">
        <f t="shared" si="60"/>
        <v>2</v>
      </c>
      <c r="L331" s="17">
        <f t="shared" si="61"/>
        <v>76</v>
      </c>
      <c r="M331" s="17">
        <f t="shared" si="63"/>
        <v>5</v>
      </c>
      <c r="N331" s="17">
        <f t="shared" si="64"/>
        <v>0</v>
      </c>
      <c r="O331" s="17">
        <f t="shared" si="65"/>
        <v>10</v>
      </c>
      <c r="P331" s="32">
        <f t="shared" si="68"/>
        <v>600202101000</v>
      </c>
      <c r="Q331" s="32">
        <f t="shared" si="68"/>
        <v>600202201000</v>
      </c>
      <c r="R331" s="32">
        <f t="shared" si="68"/>
        <v>600202301000</v>
      </c>
      <c r="S331" s="32">
        <f t="shared" si="66"/>
        <v>600202401000</v>
      </c>
      <c r="T331" s="8" t="str">
        <f t="shared" si="67"/>
        <v>[600202101000,600202201000,600202301000,600202401000]</v>
      </c>
    </row>
    <row r="332" spans="11:20" x14ac:dyDescent="0.15">
      <c r="K332" s="17">
        <f t="shared" si="60"/>
        <v>2</v>
      </c>
      <c r="L332" s="17">
        <f t="shared" si="61"/>
        <v>77</v>
      </c>
      <c r="M332" s="17">
        <f t="shared" si="63"/>
        <v>5</v>
      </c>
      <c r="N332" s="17">
        <f t="shared" si="64"/>
        <v>0</v>
      </c>
      <c r="O332" s="17">
        <f t="shared" si="65"/>
        <v>10</v>
      </c>
      <c r="P332" s="32">
        <f t="shared" si="68"/>
        <v>600202101000</v>
      </c>
      <c r="Q332" s="32">
        <f t="shared" si="68"/>
        <v>600202201000</v>
      </c>
      <c r="R332" s="32">
        <f t="shared" si="68"/>
        <v>600202301000</v>
      </c>
      <c r="S332" s="32">
        <f t="shared" si="66"/>
        <v>600202401000</v>
      </c>
      <c r="T332" s="8" t="str">
        <f t="shared" si="67"/>
        <v>[600202101000,600202201000,600202301000,600202401000]</v>
      </c>
    </row>
    <row r="333" spans="11:20" x14ac:dyDescent="0.15">
      <c r="K333" s="17">
        <f t="shared" si="60"/>
        <v>2</v>
      </c>
      <c r="L333" s="17">
        <f t="shared" si="61"/>
        <v>78</v>
      </c>
      <c r="M333" s="17">
        <f t="shared" si="63"/>
        <v>5</v>
      </c>
      <c r="N333" s="17">
        <f t="shared" si="64"/>
        <v>0</v>
      </c>
      <c r="O333" s="17">
        <f t="shared" si="65"/>
        <v>20</v>
      </c>
      <c r="P333" s="32">
        <f t="shared" si="68"/>
        <v>600302102000</v>
      </c>
      <c r="Q333" s="32">
        <f t="shared" si="68"/>
        <v>600302202000</v>
      </c>
      <c r="R333" s="32">
        <f t="shared" si="68"/>
        <v>600302302000</v>
      </c>
      <c r="S333" s="32">
        <f t="shared" si="66"/>
        <v>600302402000</v>
      </c>
      <c r="T333" s="8" t="str">
        <f t="shared" si="67"/>
        <v>[600302102000,600302202000,600302302000,600302402000]</v>
      </c>
    </row>
    <row r="334" spans="11:20" x14ac:dyDescent="0.15">
      <c r="K334" s="17">
        <f t="shared" si="60"/>
        <v>2</v>
      </c>
      <c r="L334" s="17">
        <f t="shared" si="61"/>
        <v>79</v>
      </c>
      <c r="M334" s="17">
        <f t="shared" si="63"/>
        <v>5</v>
      </c>
      <c r="N334" s="17">
        <f t="shared" si="64"/>
        <v>0</v>
      </c>
      <c r="O334" s="17">
        <f t="shared" si="65"/>
        <v>20</v>
      </c>
      <c r="P334" s="32">
        <f t="shared" si="68"/>
        <v>600302102000</v>
      </c>
      <c r="Q334" s="32">
        <f t="shared" si="68"/>
        <v>600302202000</v>
      </c>
      <c r="R334" s="32">
        <f t="shared" si="68"/>
        <v>600302302000</v>
      </c>
      <c r="S334" s="32">
        <f t="shared" si="66"/>
        <v>600302402000</v>
      </c>
      <c r="T334" s="8" t="str">
        <f t="shared" si="67"/>
        <v>[600302102000,600302202000,600302302000,600302402000]</v>
      </c>
    </row>
    <row r="335" spans="11:20" x14ac:dyDescent="0.15">
      <c r="K335" s="17">
        <f t="shared" si="60"/>
        <v>2</v>
      </c>
      <c r="L335" s="17">
        <f t="shared" si="61"/>
        <v>80</v>
      </c>
      <c r="M335" s="17">
        <f t="shared" si="63"/>
        <v>5</v>
      </c>
      <c r="N335" s="17">
        <f t="shared" si="64"/>
        <v>0</v>
      </c>
      <c r="O335" s="17">
        <f t="shared" si="65"/>
        <v>20</v>
      </c>
      <c r="P335" s="32">
        <f t="shared" si="68"/>
        <v>600302102000</v>
      </c>
      <c r="Q335" s="32">
        <f t="shared" si="68"/>
        <v>600302202000</v>
      </c>
      <c r="R335" s="32">
        <f t="shared" si="68"/>
        <v>600302302000</v>
      </c>
      <c r="S335" s="32">
        <f t="shared" si="66"/>
        <v>600302402000</v>
      </c>
      <c r="T335" s="8" t="str">
        <f t="shared" si="67"/>
        <v>[600302102000,600302202000,600302302000,600302402000]</v>
      </c>
    </row>
    <row r="336" spans="11:20" x14ac:dyDescent="0.15">
      <c r="K336" s="17">
        <f t="shared" si="60"/>
        <v>2</v>
      </c>
      <c r="L336" s="17">
        <f t="shared" si="61"/>
        <v>81</v>
      </c>
      <c r="M336" s="17">
        <f t="shared" si="63"/>
        <v>5</v>
      </c>
      <c r="N336" s="17">
        <f t="shared" si="64"/>
        <v>0</v>
      </c>
      <c r="O336" s="17">
        <f t="shared" si="65"/>
        <v>20</v>
      </c>
      <c r="P336" s="32">
        <f t="shared" si="68"/>
        <v>600302102000</v>
      </c>
      <c r="Q336" s="32">
        <f t="shared" si="68"/>
        <v>600302202000</v>
      </c>
      <c r="R336" s="32">
        <f t="shared" si="68"/>
        <v>600302302000</v>
      </c>
      <c r="S336" s="32">
        <f t="shared" si="66"/>
        <v>600302402000</v>
      </c>
      <c r="T336" s="8" t="str">
        <f t="shared" si="67"/>
        <v>[600302102000,600302202000,600302302000,600302402000]</v>
      </c>
    </row>
    <row r="337" spans="11:20" x14ac:dyDescent="0.15">
      <c r="K337" s="17">
        <f t="shared" si="60"/>
        <v>2</v>
      </c>
      <c r="L337" s="17">
        <f t="shared" si="61"/>
        <v>82</v>
      </c>
      <c r="M337" s="17">
        <f t="shared" si="63"/>
        <v>5</v>
      </c>
      <c r="N337" s="17">
        <f t="shared" si="64"/>
        <v>0</v>
      </c>
      <c r="O337" s="17">
        <f t="shared" si="65"/>
        <v>20</v>
      </c>
      <c r="P337" s="32">
        <f t="shared" si="68"/>
        <v>600302102000</v>
      </c>
      <c r="Q337" s="32">
        <f t="shared" si="68"/>
        <v>600302202000</v>
      </c>
      <c r="R337" s="32">
        <f t="shared" si="68"/>
        <v>600302302000</v>
      </c>
      <c r="S337" s="32">
        <f t="shared" si="66"/>
        <v>600302402000</v>
      </c>
      <c r="T337" s="8" t="str">
        <f t="shared" si="67"/>
        <v>[600302102000,600302202000,600302302000,600302402000]</v>
      </c>
    </row>
    <row r="338" spans="11:20" x14ac:dyDescent="0.15">
      <c r="K338" s="17">
        <f t="shared" si="60"/>
        <v>2</v>
      </c>
      <c r="L338" s="17">
        <f t="shared" si="61"/>
        <v>83</v>
      </c>
      <c r="M338" s="17">
        <f t="shared" si="63"/>
        <v>6</v>
      </c>
      <c r="N338" s="17">
        <f t="shared" si="64"/>
        <v>0</v>
      </c>
      <c r="O338" s="17">
        <f t="shared" si="65"/>
        <v>20</v>
      </c>
      <c r="P338" s="32">
        <f t="shared" si="68"/>
        <v>600302102000</v>
      </c>
      <c r="Q338" s="32">
        <f t="shared" si="68"/>
        <v>600302202000</v>
      </c>
      <c r="R338" s="32">
        <f t="shared" si="68"/>
        <v>600302302000</v>
      </c>
      <c r="S338" s="32">
        <f t="shared" si="66"/>
        <v>600302402000</v>
      </c>
      <c r="T338" s="8" t="str">
        <f t="shared" si="67"/>
        <v>[600302102000,600302202000,600302302000,600302402000]</v>
      </c>
    </row>
    <row r="339" spans="11:20" x14ac:dyDescent="0.15">
      <c r="K339" s="17">
        <f t="shared" si="60"/>
        <v>2</v>
      </c>
      <c r="L339" s="17">
        <f t="shared" si="61"/>
        <v>84</v>
      </c>
      <c r="M339" s="17">
        <f t="shared" si="63"/>
        <v>6</v>
      </c>
      <c r="N339" s="17">
        <f t="shared" si="64"/>
        <v>0</v>
      </c>
      <c r="O339" s="17">
        <f t="shared" si="65"/>
        <v>20</v>
      </c>
      <c r="P339" s="32">
        <f t="shared" si="68"/>
        <v>600302102000</v>
      </c>
      <c r="Q339" s="32">
        <f t="shared" si="68"/>
        <v>600302202000</v>
      </c>
      <c r="R339" s="32">
        <f t="shared" si="68"/>
        <v>600302302000</v>
      </c>
      <c r="S339" s="32">
        <f t="shared" si="66"/>
        <v>600302402000</v>
      </c>
      <c r="T339" s="8" t="str">
        <f t="shared" si="67"/>
        <v>[600302102000,600302202000,600302302000,600302402000]</v>
      </c>
    </row>
    <row r="340" spans="11:20" x14ac:dyDescent="0.15">
      <c r="K340" s="17">
        <f t="shared" si="60"/>
        <v>2</v>
      </c>
      <c r="L340" s="17">
        <f t="shared" si="61"/>
        <v>85</v>
      </c>
      <c r="M340" s="17">
        <f t="shared" si="63"/>
        <v>6</v>
      </c>
      <c r="N340" s="17">
        <f t="shared" si="64"/>
        <v>0</v>
      </c>
      <c r="O340" s="17">
        <f t="shared" si="65"/>
        <v>20</v>
      </c>
      <c r="P340" s="32">
        <f t="shared" si="68"/>
        <v>600302102000</v>
      </c>
      <c r="Q340" s="32">
        <f t="shared" si="68"/>
        <v>600302202000</v>
      </c>
      <c r="R340" s="32">
        <f t="shared" si="68"/>
        <v>600302302000</v>
      </c>
      <c r="S340" s="32">
        <f t="shared" si="66"/>
        <v>600302402000</v>
      </c>
      <c r="T340" s="8" t="str">
        <f t="shared" si="67"/>
        <v>[600302102000,600302202000,600302302000,600302402000]</v>
      </c>
    </row>
    <row r="341" spans="11:20" x14ac:dyDescent="0.15">
      <c r="K341" s="17">
        <f t="shared" si="60"/>
        <v>2</v>
      </c>
      <c r="L341" s="17">
        <f t="shared" si="61"/>
        <v>86</v>
      </c>
      <c r="M341" s="17">
        <f t="shared" si="63"/>
        <v>6</v>
      </c>
      <c r="N341" s="17">
        <f t="shared" si="64"/>
        <v>0</v>
      </c>
      <c r="O341" s="17">
        <f t="shared" si="65"/>
        <v>20</v>
      </c>
      <c r="P341" s="32">
        <f t="shared" si="68"/>
        <v>600302102000</v>
      </c>
      <c r="Q341" s="32">
        <f t="shared" si="68"/>
        <v>600302202000</v>
      </c>
      <c r="R341" s="32">
        <f t="shared" si="68"/>
        <v>600302302000</v>
      </c>
      <c r="S341" s="32">
        <f t="shared" si="66"/>
        <v>600302402000</v>
      </c>
      <c r="T341" s="8" t="str">
        <f t="shared" si="67"/>
        <v>[600302102000,600302202000,600302302000,600302402000]</v>
      </c>
    </row>
    <row r="342" spans="11:20" x14ac:dyDescent="0.15">
      <c r="K342" s="17">
        <f t="shared" si="60"/>
        <v>2</v>
      </c>
      <c r="L342" s="17">
        <f t="shared" si="61"/>
        <v>87</v>
      </c>
      <c r="M342" s="17">
        <f t="shared" si="63"/>
        <v>6</v>
      </c>
      <c r="N342" s="17">
        <f t="shared" si="64"/>
        <v>0</v>
      </c>
      <c r="O342" s="17">
        <f t="shared" si="65"/>
        <v>20</v>
      </c>
      <c r="P342" s="32">
        <f t="shared" si="68"/>
        <v>600302102000</v>
      </c>
      <c r="Q342" s="32">
        <f t="shared" si="68"/>
        <v>600302202000</v>
      </c>
      <c r="R342" s="32">
        <f t="shared" si="68"/>
        <v>600302302000</v>
      </c>
      <c r="S342" s="32">
        <f t="shared" si="66"/>
        <v>600302402000</v>
      </c>
      <c r="T342" s="8" t="str">
        <f t="shared" si="67"/>
        <v>[600302102000,600302202000,600302302000,600302402000]</v>
      </c>
    </row>
    <row r="343" spans="11:20" x14ac:dyDescent="0.15">
      <c r="K343" s="17">
        <f t="shared" si="60"/>
        <v>2</v>
      </c>
      <c r="L343" s="17">
        <f t="shared" si="61"/>
        <v>88</v>
      </c>
      <c r="M343" s="17">
        <f t="shared" si="63"/>
        <v>6</v>
      </c>
      <c r="N343" s="17">
        <f t="shared" si="64"/>
        <v>0</v>
      </c>
      <c r="O343" s="17">
        <f t="shared" si="65"/>
        <v>20</v>
      </c>
      <c r="P343" s="32">
        <f t="shared" si="68"/>
        <v>600302102000</v>
      </c>
      <c r="Q343" s="32">
        <f t="shared" si="68"/>
        <v>600302202000</v>
      </c>
      <c r="R343" s="32">
        <f t="shared" si="68"/>
        <v>600302302000</v>
      </c>
      <c r="S343" s="32">
        <f t="shared" si="66"/>
        <v>600302402000</v>
      </c>
      <c r="T343" s="8" t="str">
        <f t="shared" si="67"/>
        <v>[600302102000,600302202000,600302302000,600302402000]</v>
      </c>
    </row>
    <row r="344" spans="11:20" x14ac:dyDescent="0.15">
      <c r="K344" s="17">
        <f t="shared" si="60"/>
        <v>2</v>
      </c>
      <c r="L344" s="17">
        <f t="shared" si="61"/>
        <v>89</v>
      </c>
      <c r="M344" s="17">
        <f t="shared" si="63"/>
        <v>6</v>
      </c>
      <c r="N344" s="17">
        <f t="shared" si="64"/>
        <v>0</v>
      </c>
      <c r="O344" s="17">
        <f t="shared" si="65"/>
        <v>20</v>
      </c>
      <c r="P344" s="32">
        <f t="shared" si="68"/>
        <v>600302102000</v>
      </c>
      <c r="Q344" s="32">
        <f t="shared" si="68"/>
        <v>600302202000</v>
      </c>
      <c r="R344" s="32">
        <f t="shared" si="68"/>
        <v>600302302000</v>
      </c>
      <c r="S344" s="32">
        <f t="shared" si="66"/>
        <v>600302402000</v>
      </c>
      <c r="T344" s="8" t="str">
        <f t="shared" si="67"/>
        <v>[600302102000,600302202000,600302302000,600302402000]</v>
      </c>
    </row>
    <row r="345" spans="11:20" x14ac:dyDescent="0.15">
      <c r="K345" s="17">
        <f t="shared" si="60"/>
        <v>2</v>
      </c>
      <c r="L345" s="17">
        <f t="shared" si="61"/>
        <v>90</v>
      </c>
      <c r="M345" s="17">
        <f t="shared" si="63"/>
        <v>6</v>
      </c>
      <c r="N345" s="17">
        <f t="shared" si="64"/>
        <v>0</v>
      </c>
      <c r="O345" s="17">
        <f t="shared" si="65"/>
        <v>20</v>
      </c>
      <c r="P345" s="32">
        <f t="shared" si="68"/>
        <v>600302102000</v>
      </c>
      <c r="Q345" s="32">
        <f t="shared" si="68"/>
        <v>600302202000</v>
      </c>
      <c r="R345" s="32">
        <f t="shared" si="68"/>
        <v>600302302000</v>
      </c>
      <c r="S345" s="32">
        <f t="shared" si="66"/>
        <v>600302402000</v>
      </c>
      <c r="T345" s="8" t="str">
        <f t="shared" si="67"/>
        <v>[600302102000,600302202000,600302302000,600302402000]</v>
      </c>
    </row>
    <row r="346" spans="11:20" x14ac:dyDescent="0.15">
      <c r="K346" s="17">
        <f t="shared" si="60"/>
        <v>2</v>
      </c>
      <c r="L346" s="17">
        <f t="shared" si="61"/>
        <v>91</v>
      </c>
      <c r="M346" s="17">
        <f t="shared" si="63"/>
        <v>6</v>
      </c>
      <c r="N346" s="17">
        <f t="shared" si="64"/>
        <v>0</v>
      </c>
      <c r="O346" s="17">
        <f t="shared" si="65"/>
        <v>20</v>
      </c>
      <c r="P346" s="32">
        <f t="shared" si="68"/>
        <v>600302102000</v>
      </c>
      <c r="Q346" s="32">
        <f t="shared" si="68"/>
        <v>600302202000</v>
      </c>
      <c r="R346" s="32">
        <f t="shared" si="68"/>
        <v>600302302000</v>
      </c>
      <c r="S346" s="32">
        <f t="shared" si="66"/>
        <v>600302402000</v>
      </c>
      <c r="T346" s="8" t="str">
        <f t="shared" si="67"/>
        <v>[600302102000,600302202000,600302302000,600302402000]</v>
      </c>
    </row>
    <row r="347" spans="11:20" x14ac:dyDescent="0.15">
      <c r="K347" s="17">
        <f t="shared" si="60"/>
        <v>2</v>
      </c>
      <c r="L347" s="17">
        <f t="shared" si="61"/>
        <v>92</v>
      </c>
      <c r="M347" s="17">
        <f t="shared" si="63"/>
        <v>6</v>
      </c>
      <c r="N347" s="17">
        <f t="shared" si="64"/>
        <v>0</v>
      </c>
      <c r="O347" s="17">
        <f t="shared" si="65"/>
        <v>20</v>
      </c>
      <c r="P347" s="32">
        <f t="shared" si="68"/>
        <v>600302102000</v>
      </c>
      <c r="Q347" s="32">
        <f t="shared" si="68"/>
        <v>600302202000</v>
      </c>
      <c r="R347" s="32">
        <f t="shared" si="68"/>
        <v>600302302000</v>
      </c>
      <c r="S347" s="32">
        <f t="shared" si="66"/>
        <v>600302402000</v>
      </c>
      <c r="T347" s="8" t="str">
        <f t="shared" si="67"/>
        <v>[600302102000,600302202000,600302302000,600302402000]</v>
      </c>
    </row>
    <row r="348" spans="11:20" x14ac:dyDescent="0.15">
      <c r="K348" s="17">
        <f t="shared" si="60"/>
        <v>2</v>
      </c>
      <c r="L348" s="17">
        <f t="shared" si="61"/>
        <v>93</v>
      </c>
      <c r="M348" s="17">
        <f t="shared" si="63"/>
        <v>6</v>
      </c>
      <c r="N348" s="17">
        <f t="shared" si="64"/>
        <v>0</v>
      </c>
      <c r="O348" s="17">
        <f t="shared" si="65"/>
        <v>20</v>
      </c>
      <c r="P348" s="32">
        <f t="shared" si="68"/>
        <v>600302102000</v>
      </c>
      <c r="Q348" s="32">
        <f t="shared" si="68"/>
        <v>600302202000</v>
      </c>
      <c r="R348" s="32">
        <f t="shared" si="68"/>
        <v>600302302000</v>
      </c>
      <c r="S348" s="32">
        <f t="shared" si="66"/>
        <v>600302402000</v>
      </c>
      <c r="T348" s="8" t="str">
        <f t="shared" si="67"/>
        <v>[600302102000,600302202000,600302302000,600302402000]</v>
      </c>
    </row>
    <row r="349" spans="11:20" x14ac:dyDescent="0.15">
      <c r="K349" s="17">
        <f t="shared" si="60"/>
        <v>2</v>
      </c>
      <c r="L349" s="17">
        <f t="shared" si="61"/>
        <v>94</v>
      </c>
      <c r="M349" s="17">
        <f t="shared" si="63"/>
        <v>6</v>
      </c>
      <c r="N349" s="17">
        <f t="shared" si="64"/>
        <v>0</v>
      </c>
      <c r="O349" s="17">
        <f t="shared" si="65"/>
        <v>20</v>
      </c>
      <c r="P349" s="32">
        <f t="shared" si="68"/>
        <v>600302102000</v>
      </c>
      <c r="Q349" s="32">
        <f t="shared" si="68"/>
        <v>600302202000</v>
      </c>
      <c r="R349" s="32">
        <f t="shared" si="68"/>
        <v>600302302000</v>
      </c>
      <c r="S349" s="32">
        <f t="shared" si="66"/>
        <v>600302402000</v>
      </c>
      <c r="T349" s="8" t="str">
        <f t="shared" si="67"/>
        <v>[600302102000,600302202000,600302302000,600302402000]</v>
      </c>
    </row>
    <row r="350" spans="11:20" x14ac:dyDescent="0.15">
      <c r="K350" s="17">
        <f t="shared" si="60"/>
        <v>2</v>
      </c>
      <c r="L350" s="17">
        <f t="shared" si="61"/>
        <v>95</v>
      </c>
      <c r="M350" s="17">
        <f t="shared" si="63"/>
        <v>6</v>
      </c>
      <c r="N350" s="17">
        <f t="shared" si="64"/>
        <v>0</v>
      </c>
      <c r="O350" s="17">
        <f t="shared" si="65"/>
        <v>20</v>
      </c>
      <c r="P350" s="32">
        <f t="shared" ref="P350:R369" si="69">IF($O350=0,"",10^2*(60*10^8+_xlfn.XLOOKUP($O350,$B$22:$B$33,$C$22:$C$33,,1)*10^6+0*10^5+$K350*10^4+P$4*10^3+$O350))</f>
        <v>600302102000</v>
      </c>
      <c r="Q350" s="32">
        <f t="shared" si="69"/>
        <v>600302202000</v>
      </c>
      <c r="R350" s="32">
        <f t="shared" si="69"/>
        <v>600302302000</v>
      </c>
      <c r="S350" s="32">
        <f t="shared" si="66"/>
        <v>600302402000</v>
      </c>
      <c r="T350" s="8" t="str">
        <f t="shared" si="67"/>
        <v>[600302102000,600302202000,600302302000,600302402000]</v>
      </c>
    </row>
    <row r="351" spans="11:20" x14ac:dyDescent="0.15">
      <c r="K351" s="17">
        <f t="shared" si="60"/>
        <v>2</v>
      </c>
      <c r="L351" s="17">
        <f t="shared" si="61"/>
        <v>96</v>
      </c>
      <c r="M351" s="17">
        <f t="shared" si="63"/>
        <v>6</v>
      </c>
      <c r="N351" s="17">
        <f t="shared" si="64"/>
        <v>0</v>
      </c>
      <c r="O351" s="17">
        <f t="shared" si="65"/>
        <v>20</v>
      </c>
      <c r="P351" s="32">
        <f t="shared" si="69"/>
        <v>600302102000</v>
      </c>
      <c r="Q351" s="32">
        <f t="shared" si="69"/>
        <v>600302202000</v>
      </c>
      <c r="R351" s="32">
        <f t="shared" si="69"/>
        <v>600302302000</v>
      </c>
      <c r="S351" s="32">
        <f t="shared" si="66"/>
        <v>600302402000</v>
      </c>
      <c r="T351" s="8" t="str">
        <f t="shared" si="67"/>
        <v>[600302102000,600302202000,600302302000,600302402000]</v>
      </c>
    </row>
    <row r="352" spans="11:20" x14ac:dyDescent="0.15">
      <c r="K352" s="17">
        <f t="shared" si="60"/>
        <v>2</v>
      </c>
      <c r="L352" s="17">
        <f t="shared" si="61"/>
        <v>97</v>
      </c>
      <c r="M352" s="17">
        <f t="shared" si="63"/>
        <v>6</v>
      </c>
      <c r="N352" s="17">
        <f t="shared" si="64"/>
        <v>0</v>
      </c>
      <c r="O352" s="17">
        <f t="shared" si="65"/>
        <v>20</v>
      </c>
      <c r="P352" s="32">
        <f t="shared" si="69"/>
        <v>600302102000</v>
      </c>
      <c r="Q352" s="32">
        <f t="shared" si="69"/>
        <v>600302202000</v>
      </c>
      <c r="R352" s="32">
        <f t="shared" si="69"/>
        <v>600302302000</v>
      </c>
      <c r="S352" s="32">
        <f t="shared" si="66"/>
        <v>600302402000</v>
      </c>
      <c r="T352" s="8" t="str">
        <f t="shared" si="67"/>
        <v>[600302102000,600302202000,600302302000,600302402000]</v>
      </c>
    </row>
    <row r="353" spans="11:20" x14ac:dyDescent="0.15">
      <c r="K353" s="17">
        <f t="shared" si="60"/>
        <v>2</v>
      </c>
      <c r="L353" s="17">
        <f t="shared" si="61"/>
        <v>98</v>
      </c>
      <c r="M353" s="17">
        <f t="shared" si="63"/>
        <v>6</v>
      </c>
      <c r="N353" s="17">
        <f t="shared" si="64"/>
        <v>0</v>
      </c>
      <c r="O353" s="17">
        <f t="shared" si="65"/>
        <v>20</v>
      </c>
      <c r="P353" s="32">
        <f t="shared" si="69"/>
        <v>600302102000</v>
      </c>
      <c r="Q353" s="32">
        <f t="shared" si="69"/>
        <v>600302202000</v>
      </c>
      <c r="R353" s="32">
        <f t="shared" si="69"/>
        <v>600302302000</v>
      </c>
      <c r="S353" s="32">
        <f t="shared" si="66"/>
        <v>600302402000</v>
      </c>
      <c r="T353" s="8" t="str">
        <f t="shared" si="67"/>
        <v>[600302102000,600302202000,600302302000,600302402000]</v>
      </c>
    </row>
    <row r="354" spans="11:20" x14ac:dyDescent="0.15">
      <c r="K354" s="17">
        <f t="shared" si="60"/>
        <v>2</v>
      </c>
      <c r="L354" s="17">
        <f t="shared" si="61"/>
        <v>99</v>
      </c>
      <c r="M354" s="17">
        <f t="shared" si="63"/>
        <v>6</v>
      </c>
      <c r="N354" s="17">
        <f t="shared" si="64"/>
        <v>0</v>
      </c>
      <c r="O354" s="17">
        <f t="shared" si="65"/>
        <v>20</v>
      </c>
      <c r="P354" s="32">
        <f t="shared" si="69"/>
        <v>600302102000</v>
      </c>
      <c r="Q354" s="32">
        <f t="shared" si="69"/>
        <v>600302202000</v>
      </c>
      <c r="R354" s="32">
        <f t="shared" si="69"/>
        <v>600302302000</v>
      </c>
      <c r="S354" s="32">
        <f t="shared" si="66"/>
        <v>600302402000</v>
      </c>
      <c r="T354" s="8" t="str">
        <f t="shared" si="67"/>
        <v>[600302102000,600302202000,600302302000,600302402000]</v>
      </c>
    </row>
    <row r="355" spans="11:20" x14ac:dyDescent="0.15">
      <c r="K355" s="17">
        <f t="shared" si="60"/>
        <v>2</v>
      </c>
      <c r="L355" s="17">
        <f t="shared" si="61"/>
        <v>100</v>
      </c>
      <c r="M355" s="17">
        <f t="shared" si="63"/>
        <v>6</v>
      </c>
      <c r="N355" s="17">
        <f t="shared" si="64"/>
        <v>0</v>
      </c>
      <c r="O355" s="17">
        <f t="shared" si="65"/>
        <v>20</v>
      </c>
      <c r="P355" s="32">
        <f t="shared" si="69"/>
        <v>600302102000</v>
      </c>
      <c r="Q355" s="32">
        <f t="shared" si="69"/>
        <v>600302202000</v>
      </c>
      <c r="R355" s="32">
        <f t="shared" si="69"/>
        <v>600302302000</v>
      </c>
      <c r="S355" s="32">
        <f t="shared" si="66"/>
        <v>600302402000</v>
      </c>
      <c r="T355" s="8" t="str">
        <f t="shared" si="67"/>
        <v>[600302102000,600302202000,600302302000,600302402000]</v>
      </c>
    </row>
    <row r="356" spans="11:20" x14ac:dyDescent="0.15">
      <c r="K356" s="17">
        <f t="shared" si="60"/>
        <v>2</v>
      </c>
      <c r="L356" s="17">
        <f t="shared" si="61"/>
        <v>101</v>
      </c>
      <c r="M356" s="17">
        <f t="shared" si="63"/>
        <v>6</v>
      </c>
      <c r="N356" s="17">
        <f t="shared" si="64"/>
        <v>0</v>
      </c>
      <c r="O356" s="17">
        <f t="shared" si="65"/>
        <v>20</v>
      </c>
      <c r="P356" s="32">
        <f t="shared" si="69"/>
        <v>600302102000</v>
      </c>
      <c r="Q356" s="32">
        <f t="shared" si="69"/>
        <v>600302202000</v>
      </c>
      <c r="R356" s="32">
        <f t="shared" si="69"/>
        <v>600302302000</v>
      </c>
      <c r="S356" s="32">
        <f t="shared" si="66"/>
        <v>600302402000</v>
      </c>
      <c r="T356" s="8" t="str">
        <f t="shared" si="67"/>
        <v>[600302102000,600302202000,600302302000,600302402000]</v>
      </c>
    </row>
    <row r="357" spans="11:20" x14ac:dyDescent="0.15">
      <c r="K357" s="17">
        <f t="shared" si="60"/>
        <v>2</v>
      </c>
      <c r="L357" s="17">
        <f t="shared" si="61"/>
        <v>102</v>
      </c>
      <c r="M357" s="17">
        <f t="shared" si="63"/>
        <v>6</v>
      </c>
      <c r="N357" s="17">
        <f t="shared" si="64"/>
        <v>0</v>
      </c>
      <c r="O357" s="17">
        <f t="shared" si="65"/>
        <v>20</v>
      </c>
      <c r="P357" s="32">
        <f t="shared" si="69"/>
        <v>600302102000</v>
      </c>
      <c r="Q357" s="32">
        <f t="shared" si="69"/>
        <v>600302202000</v>
      </c>
      <c r="R357" s="32">
        <f t="shared" si="69"/>
        <v>600302302000</v>
      </c>
      <c r="S357" s="32">
        <f t="shared" si="66"/>
        <v>600302402000</v>
      </c>
      <c r="T357" s="8" t="str">
        <f t="shared" si="67"/>
        <v>[600302102000,600302202000,600302302000,600302402000]</v>
      </c>
    </row>
    <row r="358" spans="11:20" x14ac:dyDescent="0.15">
      <c r="K358" s="17">
        <f t="shared" si="60"/>
        <v>2</v>
      </c>
      <c r="L358" s="17">
        <f t="shared" si="61"/>
        <v>103</v>
      </c>
      <c r="M358" s="17">
        <f t="shared" si="63"/>
        <v>6</v>
      </c>
      <c r="N358" s="17">
        <f t="shared" si="64"/>
        <v>0</v>
      </c>
      <c r="O358" s="17">
        <f t="shared" si="65"/>
        <v>30</v>
      </c>
      <c r="P358" s="32">
        <f t="shared" si="69"/>
        <v>600402103000</v>
      </c>
      <c r="Q358" s="32">
        <f t="shared" si="69"/>
        <v>600402203000</v>
      </c>
      <c r="R358" s="32">
        <f t="shared" si="69"/>
        <v>600402303000</v>
      </c>
      <c r="S358" s="32">
        <f t="shared" si="66"/>
        <v>600402403000</v>
      </c>
      <c r="T358" s="8" t="str">
        <f t="shared" si="67"/>
        <v>[600402103000,600402203000,600402303000,600402403000]</v>
      </c>
    </row>
    <row r="359" spans="11:20" x14ac:dyDescent="0.15">
      <c r="K359" s="17">
        <f t="shared" si="60"/>
        <v>2</v>
      </c>
      <c r="L359" s="17">
        <f t="shared" si="61"/>
        <v>104</v>
      </c>
      <c r="M359" s="17">
        <f t="shared" si="63"/>
        <v>6</v>
      </c>
      <c r="N359" s="17">
        <f t="shared" si="64"/>
        <v>0</v>
      </c>
      <c r="O359" s="17">
        <f t="shared" si="65"/>
        <v>30</v>
      </c>
      <c r="P359" s="32">
        <f t="shared" si="69"/>
        <v>600402103000</v>
      </c>
      <c r="Q359" s="32">
        <f t="shared" si="69"/>
        <v>600402203000</v>
      </c>
      <c r="R359" s="32">
        <f t="shared" si="69"/>
        <v>600402303000</v>
      </c>
      <c r="S359" s="32">
        <f t="shared" ref="S359:S389" si="70">IF($O359=0,"",10^2*(60*10^8+_xlfn.XLOOKUP($O359,$B$22:$B$33,$C$22:$C$33,,1)*10^6+0*10^5+$K359*10^4+S$4*10^3+$O359))</f>
        <v>600402403000</v>
      </c>
      <c r="T359" s="8" t="str">
        <f t="shared" si="67"/>
        <v>[600402103000,600402203000,600402303000,600402403000]</v>
      </c>
    </row>
    <row r="360" spans="11:20" x14ac:dyDescent="0.15">
      <c r="K360" s="17">
        <f t="shared" si="60"/>
        <v>2</v>
      </c>
      <c r="L360" s="17">
        <f t="shared" si="61"/>
        <v>105</v>
      </c>
      <c r="M360" s="17">
        <f t="shared" si="63"/>
        <v>6</v>
      </c>
      <c r="N360" s="17">
        <f t="shared" si="64"/>
        <v>0</v>
      </c>
      <c r="O360" s="17">
        <f t="shared" si="65"/>
        <v>30</v>
      </c>
      <c r="P360" s="32">
        <f t="shared" si="69"/>
        <v>600402103000</v>
      </c>
      <c r="Q360" s="32">
        <f t="shared" si="69"/>
        <v>600402203000</v>
      </c>
      <c r="R360" s="32">
        <f t="shared" si="69"/>
        <v>600402303000</v>
      </c>
      <c r="S360" s="32">
        <f t="shared" si="70"/>
        <v>600402403000</v>
      </c>
      <c r="T360" s="8" t="str">
        <f t="shared" si="67"/>
        <v>[600402103000,600402203000,600402303000,600402403000]</v>
      </c>
    </row>
    <row r="361" spans="11:20" x14ac:dyDescent="0.15">
      <c r="K361" s="17">
        <f t="shared" si="60"/>
        <v>2</v>
      </c>
      <c r="L361" s="17">
        <f t="shared" si="61"/>
        <v>106</v>
      </c>
      <c r="M361" s="17">
        <f t="shared" si="63"/>
        <v>6</v>
      </c>
      <c r="N361" s="17">
        <f t="shared" si="64"/>
        <v>0</v>
      </c>
      <c r="O361" s="17">
        <f t="shared" si="65"/>
        <v>30</v>
      </c>
      <c r="P361" s="32">
        <f t="shared" si="69"/>
        <v>600402103000</v>
      </c>
      <c r="Q361" s="32">
        <f t="shared" si="69"/>
        <v>600402203000</v>
      </c>
      <c r="R361" s="32">
        <f t="shared" si="69"/>
        <v>600402303000</v>
      </c>
      <c r="S361" s="32">
        <f t="shared" si="70"/>
        <v>600402403000</v>
      </c>
      <c r="T361" s="8" t="str">
        <f t="shared" si="67"/>
        <v>[600402103000,600402203000,600402303000,600402403000]</v>
      </c>
    </row>
    <row r="362" spans="11:20" x14ac:dyDescent="0.15">
      <c r="K362" s="17">
        <f t="shared" si="60"/>
        <v>2</v>
      </c>
      <c r="L362" s="17">
        <f t="shared" si="61"/>
        <v>107</v>
      </c>
      <c r="M362" s="17">
        <f t="shared" si="63"/>
        <v>6</v>
      </c>
      <c r="N362" s="17">
        <f t="shared" si="64"/>
        <v>0</v>
      </c>
      <c r="O362" s="17">
        <f t="shared" si="65"/>
        <v>30</v>
      </c>
      <c r="P362" s="32">
        <f t="shared" si="69"/>
        <v>600402103000</v>
      </c>
      <c r="Q362" s="32">
        <f t="shared" si="69"/>
        <v>600402203000</v>
      </c>
      <c r="R362" s="32">
        <f t="shared" si="69"/>
        <v>600402303000</v>
      </c>
      <c r="S362" s="32">
        <f t="shared" si="70"/>
        <v>600402403000</v>
      </c>
      <c r="T362" s="8" t="str">
        <f t="shared" si="67"/>
        <v>[600402103000,600402203000,600402303000,600402403000]</v>
      </c>
    </row>
    <row r="363" spans="11:20" x14ac:dyDescent="0.15">
      <c r="K363" s="17">
        <f t="shared" si="60"/>
        <v>2</v>
      </c>
      <c r="L363" s="17">
        <f t="shared" si="61"/>
        <v>108</v>
      </c>
      <c r="M363" s="17">
        <f t="shared" si="63"/>
        <v>7</v>
      </c>
      <c r="N363" s="17">
        <f t="shared" si="64"/>
        <v>0</v>
      </c>
      <c r="O363" s="17">
        <f t="shared" si="65"/>
        <v>30</v>
      </c>
      <c r="P363" s="32">
        <f t="shared" si="69"/>
        <v>600402103000</v>
      </c>
      <c r="Q363" s="32">
        <f t="shared" si="69"/>
        <v>600402203000</v>
      </c>
      <c r="R363" s="32">
        <f t="shared" si="69"/>
        <v>600402303000</v>
      </c>
      <c r="S363" s="32">
        <f t="shared" si="70"/>
        <v>600402403000</v>
      </c>
      <c r="T363" s="8" t="str">
        <f t="shared" si="67"/>
        <v>[600402103000,600402203000,600402303000,600402403000]</v>
      </c>
    </row>
    <row r="364" spans="11:20" x14ac:dyDescent="0.15">
      <c r="K364" s="17">
        <f t="shared" si="60"/>
        <v>2</v>
      </c>
      <c r="L364" s="17">
        <f t="shared" si="61"/>
        <v>109</v>
      </c>
      <c r="M364" s="17">
        <f t="shared" si="63"/>
        <v>7</v>
      </c>
      <c r="N364" s="17">
        <f t="shared" si="64"/>
        <v>0</v>
      </c>
      <c r="O364" s="17">
        <f t="shared" si="65"/>
        <v>30</v>
      </c>
      <c r="P364" s="32">
        <f t="shared" si="69"/>
        <v>600402103000</v>
      </c>
      <c r="Q364" s="32">
        <f t="shared" si="69"/>
        <v>600402203000</v>
      </c>
      <c r="R364" s="32">
        <f t="shared" si="69"/>
        <v>600402303000</v>
      </c>
      <c r="S364" s="32">
        <f t="shared" si="70"/>
        <v>600402403000</v>
      </c>
      <c r="T364" s="8" t="str">
        <f t="shared" si="67"/>
        <v>[600402103000,600402203000,600402303000,600402403000]</v>
      </c>
    </row>
    <row r="365" spans="11:20" x14ac:dyDescent="0.15">
      <c r="K365" s="17">
        <f t="shared" si="60"/>
        <v>2</v>
      </c>
      <c r="L365" s="17">
        <f t="shared" si="61"/>
        <v>110</v>
      </c>
      <c r="M365" s="17">
        <f t="shared" si="63"/>
        <v>7</v>
      </c>
      <c r="N365" s="17">
        <f t="shared" si="64"/>
        <v>0</v>
      </c>
      <c r="O365" s="17">
        <f t="shared" si="65"/>
        <v>30</v>
      </c>
      <c r="P365" s="32">
        <f t="shared" si="69"/>
        <v>600402103000</v>
      </c>
      <c r="Q365" s="32">
        <f t="shared" si="69"/>
        <v>600402203000</v>
      </c>
      <c r="R365" s="32">
        <f t="shared" si="69"/>
        <v>600402303000</v>
      </c>
      <c r="S365" s="32">
        <f t="shared" si="70"/>
        <v>600402403000</v>
      </c>
      <c r="T365" s="8" t="str">
        <f t="shared" si="67"/>
        <v>[600402103000,600402203000,600402303000,600402403000]</v>
      </c>
    </row>
    <row r="366" spans="11:20" x14ac:dyDescent="0.15">
      <c r="K366" s="17">
        <f t="shared" si="60"/>
        <v>2</v>
      </c>
      <c r="L366" s="17">
        <f t="shared" si="61"/>
        <v>111</v>
      </c>
      <c r="M366" s="17">
        <f t="shared" si="63"/>
        <v>7</v>
      </c>
      <c r="N366" s="17">
        <f t="shared" si="64"/>
        <v>0</v>
      </c>
      <c r="O366" s="17">
        <f t="shared" si="65"/>
        <v>30</v>
      </c>
      <c r="P366" s="32">
        <f t="shared" si="69"/>
        <v>600402103000</v>
      </c>
      <c r="Q366" s="32">
        <f t="shared" si="69"/>
        <v>600402203000</v>
      </c>
      <c r="R366" s="32">
        <f t="shared" si="69"/>
        <v>600402303000</v>
      </c>
      <c r="S366" s="32">
        <f t="shared" si="70"/>
        <v>600402403000</v>
      </c>
      <c r="T366" s="8" t="str">
        <f t="shared" si="67"/>
        <v>[600402103000,600402203000,600402303000,600402403000]</v>
      </c>
    </row>
    <row r="367" spans="11:20" x14ac:dyDescent="0.15">
      <c r="K367" s="17">
        <f t="shared" si="60"/>
        <v>2</v>
      </c>
      <c r="L367" s="17">
        <f t="shared" si="61"/>
        <v>112</v>
      </c>
      <c r="M367" s="17">
        <f t="shared" si="63"/>
        <v>7</v>
      </c>
      <c r="N367" s="17">
        <f t="shared" si="64"/>
        <v>0</v>
      </c>
      <c r="O367" s="17">
        <f t="shared" si="65"/>
        <v>30</v>
      </c>
      <c r="P367" s="32">
        <f t="shared" si="69"/>
        <v>600402103000</v>
      </c>
      <c r="Q367" s="32">
        <f t="shared" si="69"/>
        <v>600402203000</v>
      </c>
      <c r="R367" s="32">
        <f t="shared" si="69"/>
        <v>600402303000</v>
      </c>
      <c r="S367" s="32">
        <f t="shared" si="70"/>
        <v>600402403000</v>
      </c>
      <c r="T367" s="8" t="str">
        <f t="shared" si="67"/>
        <v>[600402103000,600402203000,600402303000,600402403000]</v>
      </c>
    </row>
    <row r="368" spans="11:20" x14ac:dyDescent="0.15">
      <c r="K368" s="17">
        <f t="shared" si="60"/>
        <v>2</v>
      </c>
      <c r="L368" s="17">
        <f t="shared" si="61"/>
        <v>113</v>
      </c>
      <c r="M368" s="17">
        <f t="shared" si="63"/>
        <v>7</v>
      </c>
      <c r="N368" s="17">
        <f t="shared" si="64"/>
        <v>0</v>
      </c>
      <c r="O368" s="17">
        <f t="shared" si="65"/>
        <v>30</v>
      </c>
      <c r="P368" s="32">
        <f t="shared" si="69"/>
        <v>600402103000</v>
      </c>
      <c r="Q368" s="32">
        <f t="shared" si="69"/>
        <v>600402203000</v>
      </c>
      <c r="R368" s="32">
        <f t="shared" si="69"/>
        <v>600402303000</v>
      </c>
      <c r="S368" s="32">
        <f t="shared" si="70"/>
        <v>600402403000</v>
      </c>
      <c r="T368" s="8" t="str">
        <f t="shared" si="67"/>
        <v>[600402103000,600402203000,600402303000,600402403000]</v>
      </c>
    </row>
    <row r="369" spans="11:20" x14ac:dyDescent="0.15">
      <c r="K369" s="17">
        <f t="shared" si="60"/>
        <v>2</v>
      </c>
      <c r="L369" s="17">
        <f t="shared" si="61"/>
        <v>114</v>
      </c>
      <c r="M369" s="17">
        <f t="shared" si="63"/>
        <v>7</v>
      </c>
      <c r="N369" s="17">
        <f t="shared" si="64"/>
        <v>0</v>
      </c>
      <c r="O369" s="17">
        <f t="shared" si="65"/>
        <v>30</v>
      </c>
      <c r="P369" s="32">
        <f t="shared" si="69"/>
        <v>600402103000</v>
      </c>
      <c r="Q369" s="32">
        <f t="shared" si="69"/>
        <v>600402203000</v>
      </c>
      <c r="R369" s="32">
        <f t="shared" si="69"/>
        <v>600402303000</v>
      </c>
      <c r="S369" s="32">
        <f t="shared" si="70"/>
        <v>600402403000</v>
      </c>
      <c r="T369" s="8" t="str">
        <f t="shared" si="67"/>
        <v>[600402103000,600402203000,600402303000,600402403000]</v>
      </c>
    </row>
    <row r="370" spans="11:20" x14ac:dyDescent="0.15">
      <c r="K370" s="17">
        <f t="shared" si="60"/>
        <v>2</v>
      </c>
      <c r="L370" s="17">
        <f t="shared" si="61"/>
        <v>115</v>
      </c>
      <c r="M370" s="17">
        <f t="shared" si="63"/>
        <v>7</v>
      </c>
      <c r="N370" s="17">
        <f t="shared" si="64"/>
        <v>0</v>
      </c>
      <c r="O370" s="17">
        <f t="shared" si="65"/>
        <v>30</v>
      </c>
      <c r="P370" s="32">
        <f t="shared" ref="P370:R389" si="71">IF($O370=0,"",10^2*(60*10^8+_xlfn.XLOOKUP($O370,$B$22:$B$33,$C$22:$C$33,,1)*10^6+0*10^5+$K370*10^4+P$4*10^3+$O370))</f>
        <v>600402103000</v>
      </c>
      <c r="Q370" s="32">
        <f t="shared" si="71"/>
        <v>600402203000</v>
      </c>
      <c r="R370" s="32">
        <f t="shared" si="71"/>
        <v>600402303000</v>
      </c>
      <c r="S370" s="32">
        <f t="shared" si="70"/>
        <v>600402403000</v>
      </c>
      <c r="T370" s="8" t="str">
        <f t="shared" si="67"/>
        <v>[600402103000,600402203000,600402303000,600402403000]</v>
      </c>
    </row>
    <row r="371" spans="11:20" x14ac:dyDescent="0.15">
      <c r="K371" s="17">
        <f t="shared" si="60"/>
        <v>2</v>
      </c>
      <c r="L371" s="17">
        <f t="shared" si="61"/>
        <v>116</v>
      </c>
      <c r="M371" s="17">
        <f t="shared" si="63"/>
        <v>7</v>
      </c>
      <c r="N371" s="17">
        <f t="shared" si="64"/>
        <v>0</v>
      </c>
      <c r="O371" s="17">
        <f t="shared" si="65"/>
        <v>30</v>
      </c>
      <c r="P371" s="32">
        <f t="shared" si="71"/>
        <v>600402103000</v>
      </c>
      <c r="Q371" s="32">
        <f t="shared" si="71"/>
        <v>600402203000</v>
      </c>
      <c r="R371" s="32">
        <f t="shared" si="71"/>
        <v>600402303000</v>
      </c>
      <c r="S371" s="32">
        <f t="shared" si="70"/>
        <v>600402403000</v>
      </c>
      <c r="T371" s="8" t="str">
        <f t="shared" si="67"/>
        <v>[600402103000,600402203000,600402303000,600402403000]</v>
      </c>
    </row>
    <row r="372" spans="11:20" x14ac:dyDescent="0.15">
      <c r="K372" s="17">
        <f t="shared" si="60"/>
        <v>2</v>
      </c>
      <c r="L372" s="17">
        <f t="shared" si="61"/>
        <v>117</v>
      </c>
      <c r="M372" s="17">
        <f t="shared" si="63"/>
        <v>7</v>
      </c>
      <c r="N372" s="17">
        <f t="shared" si="64"/>
        <v>0</v>
      </c>
      <c r="O372" s="17">
        <f t="shared" si="65"/>
        <v>30</v>
      </c>
      <c r="P372" s="32">
        <f t="shared" si="71"/>
        <v>600402103000</v>
      </c>
      <c r="Q372" s="32">
        <f t="shared" si="71"/>
        <v>600402203000</v>
      </c>
      <c r="R372" s="32">
        <f t="shared" si="71"/>
        <v>600402303000</v>
      </c>
      <c r="S372" s="32">
        <f t="shared" si="70"/>
        <v>600402403000</v>
      </c>
      <c r="T372" s="8" t="str">
        <f t="shared" si="67"/>
        <v>[600402103000,600402203000,600402303000,600402403000]</v>
      </c>
    </row>
    <row r="373" spans="11:20" x14ac:dyDescent="0.15">
      <c r="K373" s="17">
        <f t="shared" si="60"/>
        <v>2</v>
      </c>
      <c r="L373" s="17">
        <f t="shared" si="61"/>
        <v>118</v>
      </c>
      <c r="M373" s="17">
        <f t="shared" si="63"/>
        <v>7</v>
      </c>
      <c r="N373" s="17">
        <f t="shared" si="64"/>
        <v>0</v>
      </c>
      <c r="O373" s="17">
        <f t="shared" si="65"/>
        <v>30</v>
      </c>
      <c r="P373" s="32">
        <f t="shared" si="71"/>
        <v>600402103000</v>
      </c>
      <c r="Q373" s="32">
        <f t="shared" si="71"/>
        <v>600402203000</v>
      </c>
      <c r="R373" s="32">
        <f t="shared" si="71"/>
        <v>600402303000</v>
      </c>
      <c r="S373" s="32">
        <f t="shared" si="70"/>
        <v>600402403000</v>
      </c>
      <c r="T373" s="8" t="str">
        <f t="shared" si="67"/>
        <v>[600402103000,600402203000,600402303000,600402403000]</v>
      </c>
    </row>
    <row r="374" spans="11:20" x14ac:dyDescent="0.15">
      <c r="K374" s="17">
        <f t="shared" si="60"/>
        <v>2</v>
      </c>
      <c r="L374" s="17">
        <f t="shared" si="61"/>
        <v>119</v>
      </c>
      <c r="M374" s="17">
        <f t="shared" si="63"/>
        <v>7</v>
      </c>
      <c r="N374" s="17">
        <f t="shared" si="64"/>
        <v>0</v>
      </c>
      <c r="O374" s="17">
        <f t="shared" si="65"/>
        <v>30</v>
      </c>
      <c r="P374" s="32">
        <f t="shared" si="71"/>
        <v>600402103000</v>
      </c>
      <c r="Q374" s="32">
        <f t="shared" si="71"/>
        <v>600402203000</v>
      </c>
      <c r="R374" s="32">
        <f t="shared" si="71"/>
        <v>600402303000</v>
      </c>
      <c r="S374" s="32">
        <f t="shared" si="70"/>
        <v>600402403000</v>
      </c>
      <c r="T374" s="8" t="str">
        <f t="shared" si="67"/>
        <v>[600402103000,600402203000,600402303000,600402403000]</v>
      </c>
    </row>
    <row r="375" spans="11:20" x14ac:dyDescent="0.15">
      <c r="K375" s="17">
        <f t="shared" si="60"/>
        <v>2</v>
      </c>
      <c r="L375" s="17">
        <f t="shared" si="61"/>
        <v>120</v>
      </c>
      <c r="M375" s="17">
        <f t="shared" si="63"/>
        <v>7</v>
      </c>
      <c r="N375" s="17">
        <f t="shared" si="64"/>
        <v>0</v>
      </c>
      <c r="O375" s="17">
        <f t="shared" si="65"/>
        <v>30</v>
      </c>
      <c r="P375" s="32">
        <f t="shared" si="71"/>
        <v>600402103000</v>
      </c>
      <c r="Q375" s="32">
        <f t="shared" si="71"/>
        <v>600402203000</v>
      </c>
      <c r="R375" s="32">
        <f t="shared" si="71"/>
        <v>600402303000</v>
      </c>
      <c r="S375" s="32">
        <f t="shared" si="70"/>
        <v>600402403000</v>
      </c>
      <c r="T375" s="8" t="str">
        <f t="shared" si="67"/>
        <v>[600402103000,600402203000,600402303000,600402403000]</v>
      </c>
    </row>
    <row r="376" spans="11:20" x14ac:dyDescent="0.15">
      <c r="K376" s="17">
        <f t="shared" si="60"/>
        <v>2</v>
      </c>
      <c r="L376" s="17">
        <f t="shared" si="61"/>
        <v>121</v>
      </c>
      <c r="M376" s="17">
        <f t="shared" si="63"/>
        <v>7</v>
      </c>
      <c r="N376" s="17">
        <f t="shared" si="64"/>
        <v>0</v>
      </c>
      <c r="O376" s="17">
        <f t="shared" si="65"/>
        <v>30</v>
      </c>
      <c r="P376" s="32">
        <f t="shared" si="71"/>
        <v>600402103000</v>
      </c>
      <c r="Q376" s="32">
        <f t="shared" si="71"/>
        <v>600402203000</v>
      </c>
      <c r="R376" s="32">
        <f t="shared" si="71"/>
        <v>600402303000</v>
      </c>
      <c r="S376" s="32">
        <f t="shared" si="70"/>
        <v>600402403000</v>
      </c>
      <c r="T376" s="8" t="str">
        <f t="shared" si="67"/>
        <v>[600402103000,600402203000,600402303000,600402403000]</v>
      </c>
    </row>
    <row r="377" spans="11:20" x14ac:dyDescent="0.15">
      <c r="K377" s="17">
        <f t="shared" si="60"/>
        <v>2</v>
      </c>
      <c r="L377" s="17">
        <f t="shared" si="61"/>
        <v>122</v>
      </c>
      <c r="M377" s="17">
        <f t="shared" si="63"/>
        <v>7</v>
      </c>
      <c r="N377" s="17">
        <f t="shared" si="64"/>
        <v>0</v>
      </c>
      <c r="O377" s="17">
        <f t="shared" si="65"/>
        <v>30</v>
      </c>
      <c r="P377" s="32">
        <f t="shared" si="71"/>
        <v>600402103000</v>
      </c>
      <c r="Q377" s="32">
        <f t="shared" si="71"/>
        <v>600402203000</v>
      </c>
      <c r="R377" s="32">
        <f t="shared" si="71"/>
        <v>600402303000</v>
      </c>
      <c r="S377" s="32">
        <f t="shared" si="70"/>
        <v>600402403000</v>
      </c>
      <c r="T377" s="8" t="str">
        <f t="shared" si="67"/>
        <v>[600402103000,600402203000,600402303000,600402403000]</v>
      </c>
    </row>
    <row r="378" spans="11:20" x14ac:dyDescent="0.15">
      <c r="K378" s="17">
        <f t="shared" si="60"/>
        <v>2</v>
      </c>
      <c r="L378" s="17">
        <f t="shared" si="61"/>
        <v>123</v>
      </c>
      <c r="M378" s="17">
        <f t="shared" si="63"/>
        <v>7</v>
      </c>
      <c r="N378" s="17">
        <f t="shared" si="64"/>
        <v>0</v>
      </c>
      <c r="O378" s="17">
        <f t="shared" si="65"/>
        <v>30</v>
      </c>
      <c r="P378" s="32">
        <f t="shared" si="71"/>
        <v>600402103000</v>
      </c>
      <c r="Q378" s="32">
        <f t="shared" si="71"/>
        <v>600402203000</v>
      </c>
      <c r="R378" s="32">
        <f t="shared" si="71"/>
        <v>600402303000</v>
      </c>
      <c r="S378" s="32">
        <f t="shared" si="70"/>
        <v>600402403000</v>
      </c>
      <c r="T378" s="8" t="str">
        <f t="shared" si="67"/>
        <v>[600402103000,600402203000,600402303000,600402403000]</v>
      </c>
    </row>
    <row r="379" spans="11:20" x14ac:dyDescent="0.15">
      <c r="K379" s="17">
        <f t="shared" si="60"/>
        <v>2</v>
      </c>
      <c r="L379" s="17">
        <f t="shared" si="61"/>
        <v>124</v>
      </c>
      <c r="M379" s="17">
        <f t="shared" si="63"/>
        <v>7</v>
      </c>
      <c r="N379" s="17">
        <f t="shared" si="64"/>
        <v>0</v>
      </c>
      <c r="O379" s="17">
        <f t="shared" si="65"/>
        <v>30</v>
      </c>
      <c r="P379" s="32">
        <f t="shared" si="71"/>
        <v>600402103000</v>
      </c>
      <c r="Q379" s="32">
        <f t="shared" si="71"/>
        <v>600402203000</v>
      </c>
      <c r="R379" s="32">
        <f t="shared" si="71"/>
        <v>600402303000</v>
      </c>
      <c r="S379" s="32">
        <f t="shared" si="70"/>
        <v>600402403000</v>
      </c>
      <c r="T379" s="8" t="str">
        <f t="shared" si="67"/>
        <v>[600402103000,600402203000,600402303000,600402403000]</v>
      </c>
    </row>
    <row r="380" spans="11:20" x14ac:dyDescent="0.15">
      <c r="K380" s="17">
        <f t="shared" si="60"/>
        <v>2</v>
      </c>
      <c r="L380" s="17">
        <f t="shared" si="61"/>
        <v>125</v>
      </c>
      <c r="M380" s="17">
        <f t="shared" si="63"/>
        <v>7</v>
      </c>
      <c r="N380" s="17">
        <f t="shared" si="64"/>
        <v>0</v>
      </c>
      <c r="O380" s="17">
        <f t="shared" si="65"/>
        <v>30</v>
      </c>
      <c r="P380" s="32">
        <f t="shared" si="71"/>
        <v>600402103000</v>
      </c>
      <c r="Q380" s="32">
        <f t="shared" si="71"/>
        <v>600402203000</v>
      </c>
      <c r="R380" s="32">
        <f t="shared" si="71"/>
        <v>600402303000</v>
      </c>
      <c r="S380" s="32">
        <f t="shared" si="70"/>
        <v>600402403000</v>
      </c>
      <c r="T380" s="8" t="str">
        <f t="shared" si="67"/>
        <v>[600402103000,600402203000,600402303000,600402403000]</v>
      </c>
    </row>
    <row r="381" spans="11:20" x14ac:dyDescent="0.15">
      <c r="K381" s="17">
        <f t="shared" si="60"/>
        <v>2</v>
      </c>
      <c r="L381" s="17">
        <f t="shared" si="61"/>
        <v>126</v>
      </c>
      <c r="M381" s="17">
        <f t="shared" si="63"/>
        <v>7</v>
      </c>
      <c r="N381" s="17">
        <f t="shared" si="64"/>
        <v>0</v>
      </c>
      <c r="O381" s="17">
        <f t="shared" si="65"/>
        <v>30</v>
      </c>
      <c r="P381" s="32">
        <f t="shared" si="71"/>
        <v>600402103000</v>
      </c>
      <c r="Q381" s="32">
        <f t="shared" si="71"/>
        <v>600402203000</v>
      </c>
      <c r="R381" s="32">
        <f t="shared" si="71"/>
        <v>600402303000</v>
      </c>
      <c r="S381" s="32">
        <f t="shared" si="70"/>
        <v>600402403000</v>
      </c>
      <c r="T381" s="8" t="str">
        <f t="shared" si="67"/>
        <v>[600402103000,600402203000,600402303000,600402403000]</v>
      </c>
    </row>
    <row r="382" spans="11:20" x14ac:dyDescent="0.15">
      <c r="K382" s="17">
        <f t="shared" si="60"/>
        <v>2</v>
      </c>
      <c r="L382" s="17">
        <f t="shared" si="61"/>
        <v>127</v>
      </c>
      <c r="M382" s="17">
        <f t="shared" si="63"/>
        <v>7</v>
      </c>
      <c r="N382" s="17">
        <f t="shared" si="64"/>
        <v>0</v>
      </c>
      <c r="O382" s="17">
        <f t="shared" si="65"/>
        <v>30</v>
      </c>
      <c r="P382" s="32">
        <f t="shared" si="71"/>
        <v>600402103000</v>
      </c>
      <c r="Q382" s="32">
        <f t="shared" si="71"/>
        <v>600402203000</v>
      </c>
      <c r="R382" s="32">
        <f t="shared" si="71"/>
        <v>600402303000</v>
      </c>
      <c r="S382" s="32">
        <f t="shared" si="70"/>
        <v>600402403000</v>
      </c>
      <c r="T382" s="8" t="str">
        <f t="shared" si="67"/>
        <v>[600402103000,600402203000,600402303000,600402403000]</v>
      </c>
    </row>
    <row r="383" spans="11:20" x14ac:dyDescent="0.15">
      <c r="K383" s="17">
        <f t="shared" si="60"/>
        <v>2</v>
      </c>
      <c r="L383" s="17">
        <f t="shared" si="61"/>
        <v>128</v>
      </c>
      <c r="M383" s="17">
        <f t="shared" si="63"/>
        <v>7</v>
      </c>
      <c r="N383" s="17">
        <f t="shared" si="64"/>
        <v>0</v>
      </c>
      <c r="O383" s="17">
        <f t="shared" si="65"/>
        <v>30</v>
      </c>
      <c r="P383" s="32">
        <f t="shared" si="71"/>
        <v>600402103000</v>
      </c>
      <c r="Q383" s="32">
        <f t="shared" si="71"/>
        <v>600402203000</v>
      </c>
      <c r="R383" s="32">
        <f t="shared" si="71"/>
        <v>600402303000</v>
      </c>
      <c r="S383" s="32">
        <f t="shared" si="70"/>
        <v>600402403000</v>
      </c>
      <c r="T383" s="8" t="str">
        <f t="shared" si="67"/>
        <v>[600402103000,600402203000,600402303000,600402403000]</v>
      </c>
    </row>
    <row r="384" spans="11:20" x14ac:dyDescent="0.15">
      <c r="K384" s="17">
        <f t="shared" si="60"/>
        <v>2</v>
      </c>
      <c r="L384" s="17">
        <f t="shared" si="61"/>
        <v>129</v>
      </c>
      <c r="M384" s="17">
        <f t="shared" si="63"/>
        <v>7</v>
      </c>
      <c r="N384" s="17">
        <f t="shared" si="64"/>
        <v>0</v>
      </c>
      <c r="O384" s="17">
        <f t="shared" si="65"/>
        <v>30</v>
      </c>
      <c r="P384" s="32">
        <f t="shared" si="71"/>
        <v>600402103000</v>
      </c>
      <c r="Q384" s="32">
        <f t="shared" si="71"/>
        <v>600402203000</v>
      </c>
      <c r="R384" s="32">
        <f t="shared" si="71"/>
        <v>600402303000</v>
      </c>
      <c r="S384" s="32">
        <f t="shared" si="70"/>
        <v>600402403000</v>
      </c>
      <c r="T384" s="8" t="str">
        <f t="shared" si="67"/>
        <v>[600402103000,600402203000,600402303000,600402403000]</v>
      </c>
    </row>
    <row r="385" spans="11:20" x14ac:dyDescent="0.15">
      <c r="K385" s="17">
        <f t="shared" ref="K385:K448" si="72">K135+1</f>
        <v>2</v>
      </c>
      <c r="L385" s="17">
        <f t="shared" ref="L385:L448" si="73">L135</f>
        <v>130</v>
      </c>
      <c r="M385" s="17">
        <f t="shared" si="63"/>
        <v>7</v>
      </c>
      <c r="N385" s="17">
        <f t="shared" si="64"/>
        <v>0</v>
      </c>
      <c r="O385" s="17">
        <f t="shared" si="65"/>
        <v>30</v>
      </c>
      <c r="P385" s="32">
        <f t="shared" si="71"/>
        <v>600402103000</v>
      </c>
      <c r="Q385" s="32">
        <f t="shared" si="71"/>
        <v>600402203000</v>
      </c>
      <c r="R385" s="32">
        <f t="shared" si="71"/>
        <v>600402303000</v>
      </c>
      <c r="S385" s="32">
        <f t="shared" si="70"/>
        <v>600402403000</v>
      </c>
      <c r="T385" s="8" t="str">
        <f t="shared" si="67"/>
        <v>[600402103000,600402203000,600402303000,600402403000]</v>
      </c>
    </row>
    <row r="386" spans="11:20" x14ac:dyDescent="0.15">
      <c r="K386" s="17">
        <f t="shared" si="72"/>
        <v>2</v>
      </c>
      <c r="L386" s="17">
        <f t="shared" si="73"/>
        <v>131</v>
      </c>
      <c r="M386" s="17">
        <f t="shared" si="63"/>
        <v>7</v>
      </c>
      <c r="N386" s="17">
        <f t="shared" si="64"/>
        <v>0</v>
      </c>
      <c r="O386" s="17">
        <f t="shared" si="65"/>
        <v>30</v>
      </c>
      <c r="P386" s="32">
        <f t="shared" si="71"/>
        <v>600402103000</v>
      </c>
      <c r="Q386" s="32">
        <f t="shared" si="71"/>
        <v>600402203000</v>
      </c>
      <c r="R386" s="32">
        <f t="shared" si="71"/>
        <v>600402303000</v>
      </c>
      <c r="S386" s="32">
        <f t="shared" si="70"/>
        <v>600402403000</v>
      </c>
      <c r="T386" s="8" t="str">
        <f t="shared" si="67"/>
        <v>[600402103000,600402203000,600402303000,600402403000]</v>
      </c>
    </row>
    <row r="387" spans="11:20" x14ac:dyDescent="0.15">
      <c r="K387" s="17">
        <f t="shared" si="72"/>
        <v>2</v>
      </c>
      <c r="L387" s="17">
        <f t="shared" si="73"/>
        <v>132</v>
      </c>
      <c r="M387" s="17">
        <f t="shared" si="63"/>
        <v>7</v>
      </c>
      <c r="N387" s="17">
        <f t="shared" si="64"/>
        <v>0</v>
      </c>
      <c r="O387" s="17">
        <f t="shared" si="65"/>
        <v>30</v>
      </c>
      <c r="P387" s="32">
        <f t="shared" si="71"/>
        <v>600402103000</v>
      </c>
      <c r="Q387" s="32">
        <f t="shared" si="71"/>
        <v>600402203000</v>
      </c>
      <c r="R387" s="32">
        <f t="shared" si="71"/>
        <v>600402303000</v>
      </c>
      <c r="S387" s="32">
        <f t="shared" si="70"/>
        <v>600402403000</v>
      </c>
      <c r="T387" s="8" t="str">
        <f t="shared" si="67"/>
        <v>[600402103000,600402203000,600402303000,600402403000]</v>
      </c>
    </row>
    <row r="388" spans="11:20" x14ac:dyDescent="0.15">
      <c r="K388" s="17">
        <f t="shared" si="72"/>
        <v>2</v>
      </c>
      <c r="L388" s="17">
        <f t="shared" si="73"/>
        <v>133</v>
      </c>
      <c r="M388" s="17">
        <f t="shared" si="63"/>
        <v>8</v>
      </c>
      <c r="N388" s="17">
        <f t="shared" si="64"/>
        <v>0</v>
      </c>
      <c r="O388" s="17">
        <f t="shared" si="65"/>
        <v>45</v>
      </c>
      <c r="P388" s="32">
        <f t="shared" si="71"/>
        <v>600502104500</v>
      </c>
      <c r="Q388" s="32">
        <f t="shared" si="71"/>
        <v>600502204500</v>
      </c>
      <c r="R388" s="32">
        <f t="shared" si="71"/>
        <v>600502304500</v>
      </c>
      <c r="S388" s="32">
        <f t="shared" si="70"/>
        <v>600502404500</v>
      </c>
      <c r="T388" s="8" t="str">
        <f t="shared" si="67"/>
        <v>[600502104500,600502204500,600502304500,600502404500]</v>
      </c>
    </row>
    <row r="389" spans="11:20" x14ac:dyDescent="0.15">
      <c r="K389" s="17">
        <f t="shared" si="72"/>
        <v>2</v>
      </c>
      <c r="L389" s="17">
        <f t="shared" si="73"/>
        <v>134</v>
      </c>
      <c r="M389" s="17">
        <f t="shared" si="63"/>
        <v>8</v>
      </c>
      <c r="N389" s="17">
        <f t="shared" si="64"/>
        <v>0</v>
      </c>
      <c r="O389" s="17">
        <f t="shared" si="65"/>
        <v>45</v>
      </c>
      <c r="P389" s="32">
        <f t="shared" si="71"/>
        <v>600502104500</v>
      </c>
      <c r="Q389" s="32">
        <f t="shared" si="71"/>
        <v>600502204500</v>
      </c>
      <c r="R389" s="32">
        <f t="shared" si="71"/>
        <v>600502304500</v>
      </c>
      <c r="S389" s="32">
        <f t="shared" si="70"/>
        <v>600502404500</v>
      </c>
      <c r="T389" s="8" t="str">
        <f t="shared" si="67"/>
        <v>[600502104500,600502204500,600502304500,600502404500]</v>
      </c>
    </row>
    <row r="390" spans="11:20" x14ac:dyDescent="0.15">
      <c r="K390" s="17">
        <f t="shared" si="72"/>
        <v>2</v>
      </c>
      <c r="L390" s="17">
        <f t="shared" si="73"/>
        <v>135</v>
      </c>
      <c r="M390" s="17">
        <f t="shared" si="63"/>
        <v>8</v>
      </c>
      <c r="N390" s="17">
        <f t="shared" si="64"/>
        <v>0</v>
      </c>
      <c r="O390" s="17">
        <f t="shared" si="65"/>
        <v>45</v>
      </c>
      <c r="P390" s="32">
        <f t="shared" ref="P390:R409" si="74">IF($O390=0,"",10^2*(60*10^8+_xlfn.XLOOKUP($O390,$B$22:$B$33,$C$22:$C$33,,1)*10^6+0*10^5+$K390*10^4+P$4*10^3+$O390))</f>
        <v>600502104500</v>
      </c>
      <c r="Q390" s="32">
        <f t="shared" si="74"/>
        <v>600502204500</v>
      </c>
      <c r="R390" s="32">
        <f t="shared" si="74"/>
        <v>600502304500</v>
      </c>
      <c r="S390" s="32">
        <f t="shared" ref="S390" si="75">IF($O390=0,"",10^2*(60*10^8+_xlfn.XLOOKUP($O390,$B$22:$B$33,$C$22:$C$33,,1)*10^6+0*10^5+$K390*10^4+S$4*10^3+$O390))</f>
        <v>600502404500</v>
      </c>
      <c r="T390" s="8" t="str">
        <f t="shared" si="67"/>
        <v>[600502104500,600502204500,600502304500,600502404500]</v>
      </c>
    </row>
    <row r="391" spans="11:20" x14ac:dyDescent="0.15">
      <c r="K391" s="17">
        <f t="shared" si="72"/>
        <v>2</v>
      </c>
      <c r="L391" s="17">
        <f t="shared" si="73"/>
        <v>136</v>
      </c>
      <c r="M391" s="17">
        <f t="shared" ref="M391:M454" si="76">_xlfn.XLOOKUP(L391,$E$8:$E$70,$I$8:$I$70,,-1)</f>
        <v>8</v>
      </c>
      <c r="N391" s="17">
        <f t="shared" ref="N391:N454" si="77">_xlfn.XLOOKUP(L391,$E$8:$E$127,$H$8:$H$127,,-1)</f>
        <v>0</v>
      </c>
      <c r="O391" s="17">
        <f t="shared" ref="O391:O454" si="78">_xlfn.XLOOKUP(L391,$E$8:$E$70,$G$8:$G$70,,-1)</f>
        <v>45</v>
      </c>
      <c r="P391" s="32">
        <f t="shared" si="74"/>
        <v>600502104500</v>
      </c>
      <c r="Q391" s="32">
        <f t="shared" si="74"/>
        <v>600502204500</v>
      </c>
      <c r="R391" s="32">
        <f t="shared" si="74"/>
        <v>600502304500</v>
      </c>
      <c r="S391" s="32">
        <f t="shared" ref="S391:S422" si="79">IF($O391=0,"",10^2*(60*10^8+_xlfn.XLOOKUP($O391,$B$22:$B$33,$C$22:$C$33,,1)*10^6+0*10^5+$K391*10^4+S$4*10^3+$O391))</f>
        <v>600502404500</v>
      </c>
      <c r="T391" s="8" t="str">
        <f t="shared" ref="T391:T454" si="80">$A$1&amp;_xlfn.TEXTJOIN($C$1,1,P391:S391)&amp;$A$2</f>
        <v>[600502104500,600502204500,600502304500,600502404500]</v>
      </c>
    </row>
    <row r="392" spans="11:20" x14ac:dyDescent="0.15">
      <c r="K392" s="17">
        <f t="shared" si="72"/>
        <v>2</v>
      </c>
      <c r="L392" s="17">
        <f t="shared" si="73"/>
        <v>137</v>
      </c>
      <c r="M392" s="17">
        <f t="shared" si="76"/>
        <v>8</v>
      </c>
      <c r="N392" s="17">
        <f t="shared" si="77"/>
        <v>0</v>
      </c>
      <c r="O392" s="17">
        <f t="shared" si="78"/>
        <v>45</v>
      </c>
      <c r="P392" s="32">
        <f t="shared" si="74"/>
        <v>600502104500</v>
      </c>
      <c r="Q392" s="32">
        <f t="shared" si="74"/>
        <v>600502204500</v>
      </c>
      <c r="R392" s="32">
        <f t="shared" si="74"/>
        <v>600502304500</v>
      </c>
      <c r="S392" s="32">
        <f t="shared" si="79"/>
        <v>600502404500</v>
      </c>
      <c r="T392" s="8" t="str">
        <f t="shared" si="80"/>
        <v>[600502104500,600502204500,600502304500,600502404500]</v>
      </c>
    </row>
    <row r="393" spans="11:20" x14ac:dyDescent="0.15">
      <c r="K393" s="17">
        <f t="shared" si="72"/>
        <v>2</v>
      </c>
      <c r="L393" s="17">
        <f t="shared" si="73"/>
        <v>138</v>
      </c>
      <c r="M393" s="17">
        <f t="shared" si="76"/>
        <v>8</v>
      </c>
      <c r="N393" s="17">
        <f t="shared" si="77"/>
        <v>0</v>
      </c>
      <c r="O393" s="17">
        <f t="shared" si="78"/>
        <v>45</v>
      </c>
      <c r="P393" s="32">
        <f t="shared" si="74"/>
        <v>600502104500</v>
      </c>
      <c r="Q393" s="32">
        <f t="shared" si="74"/>
        <v>600502204500</v>
      </c>
      <c r="R393" s="32">
        <f t="shared" si="74"/>
        <v>600502304500</v>
      </c>
      <c r="S393" s="32">
        <f t="shared" si="79"/>
        <v>600502404500</v>
      </c>
      <c r="T393" s="8" t="str">
        <f t="shared" si="80"/>
        <v>[600502104500,600502204500,600502304500,600502404500]</v>
      </c>
    </row>
    <row r="394" spans="11:20" x14ac:dyDescent="0.15">
      <c r="K394" s="17">
        <f t="shared" si="72"/>
        <v>2</v>
      </c>
      <c r="L394" s="17">
        <f t="shared" si="73"/>
        <v>139</v>
      </c>
      <c r="M394" s="17">
        <f t="shared" si="76"/>
        <v>8</v>
      </c>
      <c r="N394" s="17">
        <f t="shared" si="77"/>
        <v>0</v>
      </c>
      <c r="O394" s="17">
        <f t="shared" si="78"/>
        <v>45</v>
      </c>
      <c r="P394" s="32">
        <f t="shared" si="74"/>
        <v>600502104500</v>
      </c>
      <c r="Q394" s="32">
        <f t="shared" si="74"/>
        <v>600502204500</v>
      </c>
      <c r="R394" s="32">
        <f t="shared" si="74"/>
        <v>600502304500</v>
      </c>
      <c r="S394" s="32">
        <f t="shared" si="79"/>
        <v>600502404500</v>
      </c>
      <c r="T394" s="8" t="str">
        <f t="shared" si="80"/>
        <v>[600502104500,600502204500,600502304500,600502404500]</v>
      </c>
    </row>
    <row r="395" spans="11:20" x14ac:dyDescent="0.15">
      <c r="K395" s="17">
        <f t="shared" si="72"/>
        <v>2</v>
      </c>
      <c r="L395" s="17">
        <f t="shared" si="73"/>
        <v>140</v>
      </c>
      <c r="M395" s="17">
        <f t="shared" si="76"/>
        <v>8</v>
      </c>
      <c r="N395" s="17">
        <f t="shared" si="77"/>
        <v>0</v>
      </c>
      <c r="O395" s="17">
        <f t="shared" si="78"/>
        <v>45</v>
      </c>
      <c r="P395" s="32">
        <f t="shared" si="74"/>
        <v>600502104500</v>
      </c>
      <c r="Q395" s="32">
        <f t="shared" si="74"/>
        <v>600502204500</v>
      </c>
      <c r="R395" s="32">
        <f t="shared" si="74"/>
        <v>600502304500</v>
      </c>
      <c r="S395" s="32">
        <f t="shared" si="79"/>
        <v>600502404500</v>
      </c>
      <c r="T395" s="8" t="str">
        <f t="shared" si="80"/>
        <v>[600502104500,600502204500,600502304500,600502404500]</v>
      </c>
    </row>
    <row r="396" spans="11:20" x14ac:dyDescent="0.15">
      <c r="K396" s="17">
        <f t="shared" si="72"/>
        <v>2</v>
      </c>
      <c r="L396" s="17">
        <f t="shared" si="73"/>
        <v>141</v>
      </c>
      <c r="M396" s="17">
        <f t="shared" si="76"/>
        <v>8</v>
      </c>
      <c r="N396" s="17">
        <f t="shared" si="77"/>
        <v>0</v>
      </c>
      <c r="O396" s="17">
        <f t="shared" si="78"/>
        <v>45</v>
      </c>
      <c r="P396" s="32">
        <f t="shared" si="74"/>
        <v>600502104500</v>
      </c>
      <c r="Q396" s="32">
        <f t="shared" si="74"/>
        <v>600502204500</v>
      </c>
      <c r="R396" s="32">
        <f t="shared" si="74"/>
        <v>600502304500</v>
      </c>
      <c r="S396" s="32">
        <f t="shared" si="79"/>
        <v>600502404500</v>
      </c>
      <c r="T396" s="8" t="str">
        <f t="shared" si="80"/>
        <v>[600502104500,600502204500,600502304500,600502404500]</v>
      </c>
    </row>
    <row r="397" spans="11:20" x14ac:dyDescent="0.15">
      <c r="K397" s="17">
        <f t="shared" si="72"/>
        <v>2</v>
      </c>
      <c r="L397" s="17">
        <f t="shared" si="73"/>
        <v>142</v>
      </c>
      <c r="M397" s="17">
        <f t="shared" si="76"/>
        <v>8</v>
      </c>
      <c r="N397" s="17">
        <f t="shared" si="77"/>
        <v>0</v>
      </c>
      <c r="O397" s="17">
        <f t="shared" si="78"/>
        <v>45</v>
      </c>
      <c r="P397" s="32">
        <f t="shared" si="74"/>
        <v>600502104500</v>
      </c>
      <c r="Q397" s="32">
        <f t="shared" si="74"/>
        <v>600502204500</v>
      </c>
      <c r="R397" s="32">
        <f t="shared" si="74"/>
        <v>600502304500</v>
      </c>
      <c r="S397" s="32">
        <f t="shared" si="79"/>
        <v>600502404500</v>
      </c>
      <c r="T397" s="8" t="str">
        <f t="shared" si="80"/>
        <v>[600502104500,600502204500,600502304500,600502404500]</v>
      </c>
    </row>
    <row r="398" spans="11:20" x14ac:dyDescent="0.15">
      <c r="K398" s="17">
        <f t="shared" si="72"/>
        <v>2</v>
      </c>
      <c r="L398" s="17">
        <f t="shared" si="73"/>
        <v>143</v>
      </c>
      <c r="M398" s="17">
        <f t="shared" si="76"/>
        <v>8</v>
      </c>
      <c r="N398" s="17">
        <f t="shared" si="77"/>
        <v>0</v>
      </c>
      <c r="O398" s="17">
        <f t="shared" si="78"/>
        <v>45</v>
      </c>
      <c r="P398" s="32">
        <f t="shared" si="74"/>
        <v>600502104500</v>
      </c>
      <c r="Q398" s="32">
        <f t="shared" si="74"/>
        <v>600502204500</v>
      </c>
      <c r="R398" s="32">
        <f t="shared" si="74"/>
        <v>600502304500</v>
      </c>
      <c r="S398" s="32">
        <f t="shared" si="79"/>
        <v>600502404500</v>
      </c>
      <c r="T398" s="8" t="str">
        <f t="shared" si="80"/>
        <v>[600502104500,600502204500,600502304500,600502404500]</v>
      </c>
    </row>
    <row r="399" spans="11:20" x14ac:dyDescent="0.15">
      <c r="K399" s="17">
        <f t="shared" si="72"/>
        <v>2</v>
      </c>
      <c r="L399" s="17">
        <f t="shared" si="73"/>
        <v>144</v>
      </c>
      <c r="M399" s="17">
        <f t="shared" si="76"/>
        <v>8</v>
      </c>
      <c r="N399" s="17">
        <f t="shared" si="77"/>
        <v>0</v>
      </c>
      <c r="O399" s="17">
        <f t="shared" si="78"/>
        <v>45</v>
      </c>
      <c r="P399" s="32">
        <f t="shared" si="74"/>
        <v>600502104500</v>
      </c>
      <c r="Q399" s="32">
        <f t="shared" si="74"/>
        <v>600502204500</v>
      </c>
      <c r="R399" s="32">
        <f t="shared" si="74"/>
        <v>600502304500</v>
      </c>
      <c r="S399" s="32">
        <f t="shared" si="79"/>
        <v>600502404500</v>
      </c>
      <c r="T399" s="8" t="str">
        <f t="shared" si="80"/>
        <v>[600502104500,600502204500,600502304500,600502404500]</v>
      </c>
    </row>
    <row r="400" spans="11:20" x14ac:dyDescent="0.15">
      <c r="K400" s="17">
        <f t="shared" si="72"/>
        <v>2</v>
      </c>
      <c r="L400" s="17">
        <f t="shared" si="73"/>
        <v>145</v>
      </c>
      <c r="M400" s="17">
        <f t="shared" si="76"/>
        <v>8</v>
      </c>
      <c r="N400" s="17">
        <f t="shared" si="77"/>
        <v>0</v>
      </c>
      <c r="O400" s="17">
        <f t="shared" si="78"/>
        <v>45</v>
      </c>
      <c r="P400" s="32">
        <f t="shared" si="74"/>
        <v>600502104500</v>
      </c>
      <c r="Q400" s="32">
        <f t="shared" si="74"/>
        <v>600502204500</v>
      </c>
      <c r="R400" s="32">
        <f t="shared" si="74"/>
        <v>600502304500</v>
      </c>
      <c r="S400" s="32">
        <f t="shared" si="79"/>
        <v>600502404500</v>
      </c>
      <c r="T400" s="8" t="str">
        <f t="shared" si="80"/>
        <v>[600502104500,600502204500,600502304500,600502404500]</v>
      </c>
    </row>
    <row r="401" spans="11:20" x14ac:dyDescent="0.15">
      <c r="K401" s="17">
        <f t="shared" si="72"/>
        <v>2</v>
      </c>
      <c r="L401" s="17">
        <f t="shared" si="73"/>
        <v>146</v>
      </c>
      <c r="M401" s="17">
        <f t="shared" si="76"/>
        <v>8</v>
      </c>
      <c r="N401" s="17">
        <f t="shared" si="77"/>
        <v>0</v>
      </c>
      <c r="O401" s="17">
        <f t="shared" si="78"/>
        <v>45</v>
      </c>
      <c r="P401" s="32">
        <f t="shared" si="74"/>
        <v>600502104500</v>
      </c>
      <c r="Q401" s="32">
        <f t="shared" si="74"/>
        <v>600502204500</v>
      </c>
      <c r="R401" s="32">
        <f t="shared" si="74"/>
        <v>600502304500</v>
      </c>
      <c r="S401" s="32">
        <f t="shared" si="79"/>
        <v>600502404500</v>
      </c>
      <c r="T401" s="8" t="str">
        <f t="shared" si="80"/>
        <v>[600502104500,600502204500,600502304500,600502404500]</v>
      </c>
    </row>
    <row r="402" spans="11:20" x14ac:dyDescent="0.15">
      <c r="K402" s="17">
        <f t="shared" si="72"/>
        <v>2</v>
      </c>
      <c r="L402" s="17">
        <f t="shared" si="73"/>
        <v>147</v>
      </c>
      <c r="M402" s="17">
        <f t="shared" si="76"/>
        <v>8</v>
      </c>
      <c r="N402" s="17">
        <f t="shared" si="77"/>
        <v>0</v>
      </c>
      <c r="O402" s="17">
        <f t="shared" si="78"/>
        <v>45</v>
      </c>
      <c r="P402" s="32">
        <f t="shared" si="74"/>
        <v>600502104500</v>
      </c>
      <c r="Q402" s="32">
        <f t="shared" si="74"/>
        <v>600502204500</v>
      </c>
      <c r="R402" s="32">
        <f t="shared" si="74"/>
        <v>600502304500</v>
      </c>
      <c r="S402" s="32">
        <f t="shared" si="79"/>
        <v>600502404500</v>
      </c>
      <c r="T402" s="8" t="str">
        <f t="shared" si="80"/>
        <v>[600502104500,600502204500,600502304500,600502404500]</v>
      </c>
    </row>
    <row r="403" spans="11:20" x14ac:dyDescent="0.15">
      <c r="K403" s="17">
        <f t="shared" si="72"/>
        <v>2</v>
      </c>
      <c r="L403" s="17">
        <f t="shared" si="73"/>
        <v>148</v>
      </c>
      <c r="M403" s="17">
        <f t="shared" si="76"/>
        <v>8</v>
      </c>
      <c r="N403" s="17">
        <f t="shared" si="77"/>
        <v>0</v>
      </c>
      <c r="O403" s="17">
        <f t="shared" si="78"/>
        <v>45</v>
      </c>
      <c r="P403" s="32">
        <f t="shared" si="74"/>
        <v>600502104500</v>
      </c>
      <c r="Q403" s="32">
        <f t="shared" si="74"/>
        <v>600502204500</v>
      </c>
      <c r="R403" s="32">
        <f t="shared" si="74"/>
        <v>600502304500</v>
      </c>
      <c r="S403" s="32">
        <f t="shared" si="79"/>
        <v>600502404500</v>
      </c>
      <c r="T403" s="8" t="str">
        <f t="shared" si="80"/>
        <v>[600502104500,600502204500,600502304500,600502404500]</v>
      </c>
    </row>
    <row r="404" spans="11:20" x14ac:dyDescent="0.15">
      <c r="K404" s="17">
        <f t="shared" si="72"/>
        <v>2</v>
      </c>
      <c r="L404" s="17">
        <f t="shared" si="73"/>
        <v>149</v>
      </c>
      <c r="M404" s="17">
        <f t="shared" si="76"/>
        <v>8</v>
      </c>
      <c r="N404" s="17">
        <f t="shared" si="77"/>
        <v>0</v>
      </c>
      <c r="O404" s="17">
        <f t="shared" si="78"/>
        <v>45</v>
      </c>
      <c r="P404" s="32">
        <f t="shared" si="74"/>
        <v>600502104500</v>
      </c>
      <c r="Q404" s="32">
        <f t="shared" si="74"/>
        <v>600502204500</v>
      </c>
      <c r="R404" s="32">
        <f t="shared" si="74"/>
        <v>600502304500</v>
      </c>
      <c r="S404" s="32">
        <f t="shared" si="79"/>
        <v>600502404500</v>
      </c>
      <c r="T404" s="8" t="str">
        <f t="shared" si="80"/>
        <v>[600502104500,600502204500,600502304500,600502404500]</v>
      </c>
    </row>
    <row r="405" spans="11:20" x14ac:dyDescent="0.15">
      <c r="K405" s="17">
        <f t="shared" si="72"/>
        <v>2</v>
      </c>
      <c r="L405" s="17">
        <f t="shared" si="73"/>
        <v>150</v>
      </c>
      <c r="M405" s="17">
        <f t="shared" si="76"/>
        <v>8</v>
      </c>
      <c r="N405" s="17">
        <f t="shared" si="77"/>
        <v>0</v>
      </c>
      <c r="O405" s="17">
        <f t="shared" si="78"/>
        <v>45</v>
      </c>
      <c r="P405" s="32">
        <f t="shared" si="74"/>
        <v>600502104500</v>
      </c>
      <c r="Q405" s="32">
        <f t="shared" si="74"/>
        <v>600502204500</v>
      </c>
      <c r="R405" s="32">
        <f t="shared" si="74"/>
        <v>600502304500</v>
      </c>
      <c r="S405" s="32">
        <f t="shared" si="79"/>
        <v>600502404500</v>
      </c>
      <c r="T405" s="8" t="str">
        <f t="shared" si="80"/>
        <v>[600502104500,600502204500,600502304500,600502404500]</v>
      </c>
    </row>
    <row r="406" spans="11:20" x14ac:dyDescent="0.15">
      <c r="K406" s="17">
        <f t="shared" si="72"/>
        <v>2</v>
      </c>
      <c r="L406" s="17">
        <f t="shared" si="73"/>
        <v>151</v>
      </c>
      <c r="M406" s="17">
        <f t="shared" si="76"/>
        <v>8</v>
      </c>
      <c r="N406" s="17">
        <f t="shared" si="77"/>
        <v>0</v>
      </c>
      <c r="O406" s="17">
        <f t="shared" si="78"/>
        <v>45</v>
      </c>
      <c r="P406" s="32">
        <f t="shared" si="74"/>
        <v>600502104500</v>
      </c>
      <c r="Q406" s="32">
        <f t="shared" si="74"/>
        <v>600502204500</v>
      </c>
      <c r="R406" s="32">
        <f t="shared" si="74"/>
        <v>600502304500</v>
      </c>
      <c r="S406" s="32">
        <f t="shared" si="79"/>
        <v>600502404500</v>
      </c>
      <c r="T406" s="8" t="str">
        <f t="shared" si="80"/>
        <v>[600502104500,600502204500,600502304500,600502404500]</v>
      </c>
    </row>
    <row r="407" spans="11:20" x14ac:dyDescent="0.15">
      <c r="K407" s="17">
        <f t="shared" si="72"/>
        <v>2</v>
      </c>
      <c r="L407" s="17">
        <f t="shared" si="73"/>
        <v>152</v>
      </c>
      <c r="M407" s="17">
        <f t="shared" si="76"/>
        <v>8</v>
      </c>
      <c r="N407" s="17">
        <f t="shared" si="77"/>
        <v>0</v>
      </c>
      <c r="O407" s="17">
        <f t="shared" si="78"/>
        <v>45</v>
      </c>
      <c r="P407" s="32">
        <f t="shared" si="74"/>
        <v>600502104500</v>
      </c>
      <c r="Q407" s="32">
        <f t="shared" si="74"/>
        <v>600502204500</v>
      </c>
      <c r="R407" s="32">
        <f t="shared" si="74"/>
        <v>600502304500</v>
      </c>
      <c r="S407" s="32">
        <f t="shared" si="79"/>
        <v>600502404500</v>
      </c>
      <c r="T407" s="8" t="str">
        <f t="shared" si="80"/>
        <v>[600502104500,600502204500,600502304500,600502404500]</v>
      </c>
    </row>
    <row r="408" spans="11:20" x14ac:dyDescent="0.15">
      <c r="K408" s="17">
        <f t="shared" si="72"/>
        <v>2</v>
      </c>
      <c r="L408" s="17">
        <f t="shared" si="73"/>
        <v>153</v>
      </c>
      <c r="M408" s="17">
        <f t="shared" si="76"/>
        <v>8</v>
      </c>
      <c r="N408" s="17">
        <f t="shared" si="77"/>
        <v>0</v>
      </c>
      <c r="O408" s="17">
        <f t="shared" si="78"/>
        <v>45</v>
      </c>
      <c r="P408" s="32">
        <f t="shared" si="74"/>
        <v>600502104500</v>
      </c>
      <c r="Q408" s="32">
        <f t="shared" si="74"/>
        <v>600502204500</v>
      </c>
      <c r="R408" s="32">
        <f t="shared" si="74"/>
        <v>600502304500</v>
      </c>
      <c r="S408" s="32">
        <f t="shared" si="79"/>
        <v>600502404500</v>
      </c>
      <c r="T408" s="8" t="str">
        <f t="shared" si="80"/>
        <v>[600502104500,600502204500,600502304500,600502404500]</v>
      </c>
    </row>
    <row r="409" spans="11:20" x14ac:dyDescent="0.15">
      <c r="K409" s="17">
        <f t="shared" si="72"/>
        <v>2</v>
      </c>
      <c r="L409" s="17">
        <f t="shared" si="73"/>
        <v>154</v>
      </c>
      <c r="M409" s="17">
        <f t="shared" si="76"/>
        <v>8</v>
      </c>
      <c r="N409" s="17">
        <f t="shared" si="77"/>
        <v>0</v>
      </c>
      <c r="O409" s="17">
        <f t="shared" si="78"/>
        <v>45</v>
      </c>
      <c r="P409" s="32">
        <f t="shared" si="74"/>
        <v>600502104500</v>
      </c>
      <c r="Q409" s="32">
        <f t="shared" si="74"/>
        <v>600502204500</v>
      </c>
      <c r="R409" s="32">
        <f t="shared" si="74"/>
        <v>600502304500</v>
      </c>
      <c r="S409" s="32">
        <f t="shared" si="79"/>
        <v>600502404500</v>
      </c>
      <c r="T409" s="8" t="str">
        <f t="shared" si="80"/>
        <v>[600502104500,600502204500,600502304500,600502404500]</v>
      </c>
    </row>
    <row r="410" spans="11:20" x14ac:dyDescent="0.15">
      <c r="K410" s="17">
        <f t="shared" si="72"/>
        <v>2</v>
      </c>
      <c r="L410" s="17">
        <f t="shared" si="73"/>
        <v>155</v>
      </c>
      <c r="M410" s="17">
        <f t="shared" si="76"/>
        <v>8</v>
      </c>
      <c r="N410" s="17">
        <f t="shared" si="77"/>
        <v>0</v>
      </c>
      <c r="O410" s="17">
        <f t="shared" si="78"/>
        <v>45</v>
      </c>
      <c r="P410" s="32">
        <f t="shared" ref="P410:R429" si="81">IF($O410=0,"",10^2*(60*10^8+_xlfn.XLOOKUP($O410,$B$22:$B$33,$C$22:$C$33,,1)*10^6+0*10^5+$K410*10^4+P$4*10^3+$O410))</f>
        <v>600502104500</v>
      </c>
      <c r="Q410" s="32">
        <f t="shared" si="81"/>
        <v>600502204500</v>
      </c>
      <c r="R410" s="32">
        <f t="shared" si="81"/>
        <v>600502304500</v>
      </c>
      <c r="S410" s="32">
        <f t="shared" si="79"/>
        <v>600502404500</v>
      </c>
      <c r="T410" s="8" t="str">
        <f t="shared" si="80"/>
        <v>[600502104500,600502204500,600502304500,600502404500]</v>
      </c>
    </row>
    <row r="411" spans="11:20" x14ac:dyDescent="0.15">
      <c r="K411" s="17">
        <f t="shared" si="72"/>
        <v>2</v>
      </c>
      <c r="L411" s="17">
        <f t="shared" si="73"/>
        <v>156</v>
      </c>
      <c r="M411" s="17">
        <f t="shared" si="76"/>
        <v>8</v>
      </c>
      <c r="N411" s="17">
        <f t="shared" si="77"/>
        <v>0</v>
      </c>
      <c r="O411" s="17">
        <f t="shared" si="78"/>
        <v>45</v>
      </c>
      <c r="P411" s="32">
        <f t="shared" si="81"/>
        <v>600502104500</v>
      </c>
      <c r="Q411" s="32">
        <f t="shared" si="81"/>
        <v>600502204500</v>
      </c>
      <c r="R411" s="32">
        <f t="shared" si="81"/>
        <v>600502304500</v>
      </c>
      <c r="S411" s="32">
        <f t="shared" si="79"/>
        <v>600502404500</v>
      </c>
      <c r="T411" s="8" t="str">
        <f t="shared" si="80"/>
        <v>[600502104500,600502204500,600502304500,600502404500]</v>
      </c>
    </row>
    <row r="412" spans="11:20" x14ac:dyDescent="0.15">
      <c r="K412" s="17">
        <f t="shared" si="72"/>
        <v>2</v>
      </c>
      <c r="L412" s="17">
        <f t="shared" si="73"/>
        <v>157</v>
      </c>
      <c r="M412" s="17">
        <f t="shared" si="76"/>
        <v>8</v>
      </c>
      <c r="N412" s="17">
        <f t="shared" si="77"/>
        <v>0</v>
      </c>
      <c r="O412" s="17">
        <f t="shared" si="78"/>
        <v>45</v>
      </c>
      <c r="P412" s="32">
        <f t="shared" si="81"/>
        <v>600502104500</v>
      </c>
      <c r="Q412" s="32">
        <f t="shared" si="81"/>
        <v>600502204500</v>
      </c>
      <c r="R412" s="32">
        <f t="shared" si="81"/>
        <v>600502304500</v>
      </c>
      <c r="S412" s="32">
        <f t="shared" si="79"/>
        <v>600502404500</v>
      </c>
      <c r="T412" s="8" t="str">
        <f t="shared" si="80"/>
        <v>[600502104500,600502204500,600502304500,600502404500]</v>
      </c>
    </row>
    <row r="413" spans="11:20" x14ac:dyDescent="0.15">
      <c r="K413" s="17">
        <f t="shared" si="72"/>
        <v>2</v>
      </c>
      <c r="L413" s="17">
        <f t="shared" si="73"/>
        <v>158</v>
      </c>
      <c r="M413" s="17">
        <f t="shared" si="76"/>
        <v>8</v>
      </c>
      <c r="N413" s="17">
        <f t="shared" si="77"/>
        <v>0</v>
      </c>
      <c r="O413" s="17">
        <f t="shared" si="78"/>
        <v>45</v>
      </c>
      <c r="P413" s="32">
        <f t="shared" si="81"/>
        <v>600502104500</v>
      </c>
      <c r="Q413" s="32">
        <f t="shared" si="81"/>
        <v>600502204500</v>
      </c>
      <c r="R413" s="32">
        <f t="shared" si="81"/>
        <v>600502304500</v>
      </c>
      <c r="S413" s="32">
        <f t="shared" si="79"/>
        <v>600502404500</v>
      </c>
      <c r="T413" s="8" t="str">
        <f t="shared" si="80"/>
        <v>[600502104500,600502204500,600502304500,600502404500]</v>
      </c>
    </row>
    <row r="414" spans="11:20" x14ac:dyDescent="0.15">
      <c r="K414" s="17">
        <f t="shared" si="72"/>
        <v>2</v>
      </c>
      <c r="L414" s="17">
        <f t="shared" si="73"/>
        <v>159</v>
      </c>
      <c r="M414" s="17">
        <f t="shared" si="76"/>
        <v>8</v>
      </c>
      <c r="N414" s="17">
        <f t="shared" si="77"/>
        <v>0</v>
      </c>
      <c r="O414" s="17">
        <f t="shared" si="78"/>
        <v>45</v>
      </c>
      <c r="P414" s="32">
        <f t="shared" si="81"/>
        <v>600502104500</v>
      </c>
      <c r="Q414" s="32">
        <f t="shared" si="81"/>
        <v>600502204500</v>
      </c>
      <c r="R414" s="32">
        <f t="shared" si="81"/>
        <v>600502304500</v>
      </c>
      <c r="S414" s="32">
        <f t="shared" si="79"/>
        <v>600502404500</v>
      </c>
      <c r="T414" s="8" t="str">
        <f t="shared" si="80"/>
        <v>[600502104500,600502204500,600502304500,600502404500]</v>
      </c>
    </row>
    <row r="415" spans="11:20" x14ac:dyDescent="0.15">
      <c r="K415" s="17">
        <f t="shared" si="72"/>
        <v>2</v>
      </c>
      <c r="L415" s="17">
        <f t="shared" si="73"/>
        <v>160</v>
      </c>
      <c r="M415" s="17">
        <f t="shared" si="76"/>
        <v>8</v>
      </c>
      <c r="N415" s="17">
        <f t="shared" si="77"/>
        <v>0</v>
      </c>
      <c r="O415" s="17">
        <f t="shared" si="78"/>
        <v>45</v>
      </c>
      <c r="P415" s="32">
        <f t="shared" si="81"/>
        <v>600502104500</v>
      </c>
      <c r="Q415" s="32">
        <f t="shared" si="81"/>
        <v>600502204500</v>
      </c>
      <c r="R415" s="32">
        <f t="shared" si="81"/>
        <v>600502304500</v>
      </c>
      <c r="S415" s="32">
        <f t="shared" si="79"/>
        <v>600502404500</v>
      </c>
      <c r="T415" s="8" t="str">
        <f t="shared" si="80"/>
        <v>[600502104500,600502204500,600502304500,600502404500]</v>
      </c>
    </row>
    <row r="416" spans="11:20" x14ac:dyDescent="0.15">
      <c r="K416" s="17">
        <f t="shared" si="72"/>
        <v>2</v>
      </c>
      <c r="L416" s="17">
        <f t="shared" si="73"/>
        <v>161</v>
      </c>
      <c r="M416" s="17">
        <f t="shared" si="76"/>
        <v>8</v>
      </c>
      <c r="N416" s="17">
        <f t="shared" si="77"/>
        <v>0</v>
      </c>
      <c r="O416" s="17">
        <f t="shared" si="78"/>
        <v>45</v>
      </c>
      <c r="P416" s="32">
        <f t="shared" si="81"/>
        <v>600502104500</v>
      </c>
      <c r="Q416" s="32">
        <f t="shared" si="81"/>
        <v>600502204500</v>
      </c>
      <c r="R416" s="32">
        <f t="shared" si="81"/>
        <v>600502304500</v>
      </c>
      <c r="S416" s="32">
        <f t="shared" si="79"/>
        <v>600502404500</v>
      </c>
      <c r="T416" s="8" t="str">
        <f t="shared" si="80"/>
        <v>[600502104500,600502204500,600502304500,600502404500]</v>
      </c>
    </row>
    <row r="417" spans="11:20" x14ac:dyDescent="0.15">
      <c r="K417" s="17">
        <f t="shared" si="72"/>
        <v>2</v>
      </c>
      <c r="L417" s="17">
        <f t="shared" si="73"/>
        <v>162</v>
      </c>
      <c r="M417" s="17">
        <f t="shared" si="76"/>
        <v>8</v>
      </c>
      <c r="N417" s="17">
        <f t="shared" si="77"/>
        <v>0</v>
      </c>
      <c r="O417" s="17">
        <f t="shared" si="78"/>
        <v>45</v>
      </c>
      <c r="P417" s="32">
        <f t="shared" si="81"/>
        <v>600502104500</v>
      </c>
      <c r="Q417" s="32">
        <f t="shared" si="81"/>
        <v>600502204500</v>
      </c>
      <c r="R417" s="32">
        <f t="shared" si="81"/>
        <v>600502304500</v>
      </c>
      <c r="S417" s="32">
        <f t="shared" si="79"/>
        <v>600502404500</v>
      </c>
      <c r="T417" s="8" t="str">
        <f t="shared" si="80"/>
        <v>[600502104500,600502204500,600502304500,600502404500]</v>
      </c>
    </row>
    <row r="418" spans="11:20" x14ac:dyDescent="0.15">
      <c r="K418" s="17">
        <f t="shared" si="72"/>
        <v>2</v>
      </c>
      <c r="L418" s="17">
        <f t="shared" si="73"/>
        <v>163</v>
      </c>
      <c r="M418" s="17">
        <f t="shared" si="76"/>
        <v>8</v>
      </c>
      <c r="N418" s="17">
        <f t="shared" si="77"/>
        <v>0</v>
      </c>
      <c r="O418" s="17">
        <f t="shared" si="78"/>
        <v>60</v>
      </c>
      <c r="P418" s="32">
        <f t="shared" si="81"/>
        <v>600602106000</v>
      </c>
      <c r="Q418" s="32">
        <f t="shared" si="81"/>
        <v>600602206000</v>
      </c>
      <c r="R418" s="32">
        <f t="shared" si="81"/>
        <v>600602306000</v>
      </c>
      <c r="S418" s="32">
        <f t="shared" si="79"/>
        <v>600602406000</v>
      </c>
      <c r="T418" s="8" t="str">
        <f t="shared" si="80"/>
        <v>[600602106000,600602206000,600602306000,600602406000]</v>
      </c>
    </row>
    <row r="419" spans="11:20" x14ac:dyDescent="0.15">
      <c r="K419" s="17">
        <f t="shared" si="72"/>
        <v>2</v>
      </c>
      <c r="L419" s="17">
        <f t="shared" si="73"/>
        <v>164</v>
      </c>
      <c r="M419" s="17">
        <f t="shared" si="76"/>
        <v>8</v>
      </c>
      <c r="N419" s="17">
        <f t="shared" si="77"/>
        <v>0</v>
      </c>
      <c r="O419" s="17">
        <f t="shared" si="78"/>
        <v>60</v>
      </c>
      <c r="P419" s="32">
        <f t="shared" si="81"/>
        <v>600602106000</v>
      </c>
      <c r="Q419" s="32">
        <f t="shared" si="81"/>
        <v>600602206000</v>
      </c>
      <c r="R419" s="32">
        <f t="shared" si="81"/>
        <v>600602306000</v>
      </c>
      <c r="S419" s="32">
        <f t="shared" si="79"/>
        <v>600602406000</v>
      </c>
      <c r="T419" s="8" t="str">
        <f t="shared" si="80"/>
        <v>[600602106000,600602206000,600602306000,600602406000]</v>
      </c>
    </row>
    <row r="420" spans="11:20" x14ac:dyDescent="0.15">
      <c r="K420" s="17">
        <f t="shared" si="72"/>
        <v>2</v>
      </c>
      <c r="L420" s="17">
        <f t="shared" si="73"/>
        <v>165</v>
      </c>
      <c r="M420" s="17">
        <f t="shared" si="76"/>
        <v>8</v>
      </c>
      <c r="N420" s="17">
        <f t="shared" si="77"/>
        <v>0</v>
      </c>
      <c r="O420" s="17">
        <f t="shared" si="78"/>
        <v>60</v>
      </c>
      <c r="P420" s="32">
        <f t="shared" si="81"/>
        <v>600602106000</v>
      </c>
      <c r="Q420" s="32">
        <f t="shared" si="81"/>
        <v>600602206000</v>
      </c>
      <c r="R420" s="32">
        <f t="shared" si="81"/>
        <v>600602306000</v>
      </c>
      <c r="S420" s="32">
        <f t="shared" si="79"/>
        <v>600602406000</v>
      </c>
      <c r="T420" s="8" t="str">
        <f t="shared" si="80"/>
        <v>[600602106000,600602206000,600602306000,600602406000]</v>
      </c>
    </row>
    <row r="421" spans="11:20" x14ac:dyDescent="0.15">
      <c r="K421" s="17">
        <f t="shared" si="72"/>
        <v>2</v>
      </c>
      <c r="L421" s="17">
        <f t="shared" si="73"/>
        <v>166</v>
      </c>
      <c r="M421" s="17">
        <f t="shared" si="76"/>
        <v>8</v>
      </c>
      <c r="N421" s="17">
        <f t="shared" si="77"/>
        <v>0</v>
      </c>
      <c r="O421" s="17">
        <f t="shared" si="78"/>
        <v>60</v>
      </c>
      <c r="P421" s="32">
        <f t="shared" si="81"/>
        <v>600602106000</v>
      </c>
      <c r="Q421" s="32">
        <f t="shared" si="81"/>
        <v>600602206000</v>
      </c>
      <c r="R421" s="32">
        <f t="shared" si="81"/>
        <v>600602306000</v>
      </c>
      <c r="S421" s="32">
        <f t="shared" si="79"/>
        <v>600602406000</v>
      </c>
      <c r="T421" s="8" t="str">
        <f t="shared" si="80"/>
        <v>[600602106000,600602206000,600602306000,600602406000]</v>
      </c>
    </row>
    <row r="422" spans="11:20" x14ac:dyDescent="0.15">
      <c r="K422" s="17">
        <f t="shared" si="72"/>
        <v>2</v>
      </c>
      <c r="L422" s="17">
        <f t="shared" si="73"/>
        <v>167</v>
      </c>
      <c r="M422" s="17">
        <f t="shared" si="76"/>
        <v>8</v>
      </c>
      <c r="N422" s="17">
        <f t="shared" si="77"/>
        <v>0</v>
      </c>
      <c r="O422" s="17">
        <f t="shared" si="78"/>
        <v>60</v>
      </c>
      <c r="P422" s="32">
        <f t="shared" si="81"/>
        <v>600602106000</v>
      </c>
      <c r="Q422" s="32">
        <f t="shared" si="81"/>
        <v>600602206000</v>
      </c>
      <c r="R422" s="32">
        <f t="shared" si="81"/>
        <v>600602306000</v>
      </c>
      <c r="S422" s="32">
        <f t="shared" si="79"/>
        <v>600602406000</v>
      </c>
      <c r="T422" s="8" t="str">
        <f t="shared" si="80"/>
        <v>[600602106000,600602206000,600602306000,600602406000]</v>
      </c>
    </row>
    <row r="423" spans="11:20" x14ac:dyDescent="0.15">
      <c r="K423" s="17">
        <f t="shared" si="72"/>
        <v>2</v>
      </c>
      <c r="L423" s="17">
        <f t="shared" si="73"/>
        <v>168</v>
      </c>
      <c r="M423" s="17">
        <f t="shared" si="76"/>
        <v>9</v>
      </c>
      <c r="N423" s="17">
        <f t="shared" si="77"/>
        <v>0</v>
      </c>
      <c r="O423" s="17">
        <f t="shared" si="78"/>
        <v>60</v>
      </c>
      <c r="P423" s="32">
        <f t="shared" si="81"/>
        <v>600602106000</v>
      </c>
      <c r="Q423" s="32">
        <f t="shared" si="81"/>
        <v>600602206000</v>
      </c>
      <c r="R423" s="32">
        <f t="shared" si="81"/>
        <v>600602306000</v>
      </c>
      <c r="S423" s="32">
        <f t="shared" ref="S423:S453" si="82">IF($O423=0,"",10^2*(60*10^8+_xlfn.XLOOKUP($O423,$B$22:$B$33,$C$22:$C$33,,1)*10^6+0*10^5+$K423*10^4+S$4*10^3+$O423))</f>
        <v>600602406000</v>
      </c>
      <c r="T423" s="8" t="str">
        <f t="shared" si="80"/>
        <v>[600602106000,600602206000,600602306000,600602406000]</v>
      </c>
    </row>
    <row r="424" spans="11:20" x14ac:dyDescent="0.15">
      <c r="K424" s="17">
        <f t="shared" si="72"/>
        <v>2</v>
      </c>
      <c r="L424" s="17">
        <f t="shared" si="73"/>
        <v>169</v>
      </c>
      <c r="M424" s="17">
        <f t="shared" si="76"/>
        <v>9</v>
      </c>
      <c r="N424" s="17">
        <f t="shared" si="77"/>
        <v>0</v>
      </c>
      <c r="O424" s="17">
        <f t="shared" si="78"/>
        <v>60</v>
      </c>
      <c r="P424" s="32">
        <f t="shared" si="81"/>
        <v>600602106000</v>
      </c>
      <c r="Q424" s="32">
        <f t="shared" si="81"/>
        <v>600602206000</v>
      </c>
      <c r="R424" s="32">
        <f t="shared" si="81"/>
        <v>600602306000</v>
      </c>
      <c r="S424" s="32">
        <f t="shared" si="82"/>
        <v>600602406000</v>
      </c>
      <c r="T424" s="8" t="str">
        <f t="shared" si="80"/>
        <v>[600602106000,600602206000,600602306000,600602406000]</v>
      </c>
    </row>
    <row r="425" spans="11:20" x14ac:dyDescent="0.15">
      <c r="K425" s="17">
        <f t="shared" si="72"/>
        <v>2</v>
      </c>
      <c r="L425" s="17">
        <f t="shared" si="73"/>
        <v>170</v>
      </c>
      <c r="M425" s="17">
        <f t="shared" si="76"/>
        <v>9</v>
      </c>
      <c r="N425" s="17">
        <f t="shared" si="77"/>
        <v>0</v>
      </c>
      <c r="O425" s="17">
        <f t="shared" si="78"/>
        <v>60</v>
      </c>
      <c r="P425" s="32">
        <f t="shared" si="81"/>
        <v>600602106000</v>
      </c>
      <c r="Q425" s="32">
        <f t="shared" si="81"/>
        <v>600602206000</v>
      </c>
      <c r="R425" s="32">
        <f t="shared" si="81"/>
        <v>600602306000</v>
      </c>
      <c r="S425" s="32">
        <f t="shared" si="82"/>
        <v>600602406000</v>
      </c>
      <c r="T425" s="8" t="str">
        <f t="shared" si="80"/>
        <v>[600602106000,600602206000,600602306000,600602406000]</v>
      </c>
    </row>
    <row r="426" spans="11:20" x14ac:dyDescent="0.15">
      <c r="K426" s="17">
        <f t="shared" si="72"/>
        <v>2</v>
      </c>
      <c r="L426" s="17">
        <f t="shared" si="73"/>
        <v>171</v>
      </c>
      <c r="M426" s="17">
        <f t="shared" si="76"/>
        <v>9</v>
      </c>
      <c r="N426" s="17">
        <f t="shared" si="77"/>
        <v>0</v>
      </c>
      <c r="O426" s="17">
        <f t="shared" si="78"/>
        <v>60</v>
      </c>
      <c r="P426" s="32">
        <f t="shared" si="81"/>
        <v>600602106000</v>
      </c>
      <c r="Q426" s="32">
        <f t="shared" si="81"/>
        <v>600602206000</v>
      </c>
      <c r="R426" s="32">
        <f t="shared" si="81"/>
        <v>600602306000</v>
      </c>
      <c r="S426" s="32">
        <f t="shared" si="82"/>
        <v>600602406000</v>
      </c>
      <c r="T426" s="8" t="str">
        <f t="shared" si="80"/>
        <v>[600602106000,600602206000,600602306000,600602406000]</v>
      </c>
    </row>
    <row r="427" spans="11:20" x14ac:dyDescent="0.15">
      <c r="K427" s="17">
        <f t="shared" si="72"/>
        <v>2</v>
      </c>
      <c r="L427" s="17">
        <f t="shared" si="73"/>
        <v>172</v>
      </c>
      <c r="M427" s="17">
        <f t="shared" si="76"/>
        <v>9</v>
      </c>
      <c r="N427" s="17">
        <f t="shared" si="77"/>
        <v>0</v>
      </c>
      <c r="O427" s="17">
        <f t="shared" si="78"/>
        <v>60</v>
      </c>
      <c r="P427" s="32">
        <f t="shared" si="81"/>
        <v>600602106000</v>
      </c>
      <c r="Q427" s="32">
        <f t="shared" si="81"/>
        <v>600602206000</v>
      </c>
      <c r="R427" s="32">
        <f t="shared" si="81"/>
        <v>600602306000</v>
      </c>
      <c r="S427" s="32">
        <f t="shared" si="82"/>
        <v>600602406000</v>
      </c>
      <c r="T427" s="8" t="str">
        <f t="shared" si="80"/>
        <v>[600602106000,600602206000,600602306000,600602406000]</v>
      </c>
    </row>
    <row r="428" spans="11:20" x14ac:dyDescent="0.15">
      <c r="K428" s="17">
        <f t="shared" si="72"/>
        <v>2</v>
      </c>
      <c r="L428" s="17">
        <f t="shared" si="73"/>
        <v>173</v>
      </c>
      <c r="M428" s="17">
        <f t="shared" si="76"/>
        <v>9</v>
      </c>
      <c r="N428" s="17">
        <f t="shared" si="77"/>
        <v>0</v>
      </c>
      <c r="O428" s="17">
        <f t="shared" si="78"/>
        <v>60</v>
      </c>
      <c r="P428" s="32">
        <f t="shared" si="81"/>
        <v>600602106000</v>
      </c>
      <c r="Q428" s="32">
        <f t="shared" si="81"/>
        <v>600602206000</v>
      </c>
      <c r="R428" s="32">
        <f t="shared" si="81"/>
        <v>600602306000</v>
      </c>
      <c r="S428" s="32">
        <f t="shared" si="82"/>
        <v>600602406000</v>
      </c>
      <c r="T428" s="8" t="str">
        <f t="shared" si="80"/>
        <v>[600602106000,600602206000,600602306000,600602406000]</v>
      </c>
    </row>
    <row r="429" spans="11:20" x14ac:dyDescent="0.15">
      <c r="K429" s="17">
        <f t="shared" si="72"/>
        <v>2</v>
      </c>
      <c r="L429" s="17">
        <f t="shared" si="73"/>
        <v>174</v>
      </c>
      <c r="M429" s="17">
        <f t="shared" si="76"/>
        <v>9</v>
      </c>
      <c r="N429" s="17">
        <f t="shared" si="77"/>
        <v>0</v>
      </c>
      <c r="O429" s="17">
        <f t="shared" si="78"/>
        <v>60</v>
      </c>
      <c r="P429" s="32">
        <f t="shared" si="81"/>
        <v>600602106000</v>
      </c>
      <c r="Q429" s="32">
        <f t="shared" si="81"/>
        <v>600602206000</v>
      </c>
      <c r="R429" s="32">
        <f t="shared" si="81"/>
        <v>600602306000</v>
      </c>
      <c r="S429" s="32">
        <f t="shared" si="82"/>
        <v>600602406000</v>
      </c>
      <c r="T429" s="8" t="str">
        <f t="shared" si="80"/>
        <v>[600602106000,600602206000,600602306000,600602406000]</v>
      </c>
    </row>
    <row r="430" spans="11:20" x14ac:dyDescent="0.15">
      <c r="K430" s="17">
        <f t="shared" si="72"/>
        <v>2</v>
      </c>
      <c r="L430" s="17">
        <f t="shared" si="73"/>
        <v>175</v>
      </c>
      <c r="M430" s="17">
        <f t="shared" si="76"/>
        <v>9</v>
      </c>
      <c r="N430" s="17">
        <f t="shared" si="77"/>
        <v>0</v>
      </c>
      <c r="O430" s="17">
        <f t="shared" si="78"/>
        <v>60</v>
      </c>
      <c r="P430" s="32">
        <f t="shared" ref="P430:R449" si="83">IF($O430=0,"",10^2*(60*10^8+_xlfn.XLOOKUP($O430,$B$22:$B$33,$C$22:$C$33,,1)*10^6+0*10^5+$K430*10^4+P$4*10^3+$O430))</f>
        <v>600602106000</v>
      </c>
      <c r="Q430" s="32">
        <f t="shared" si="83"/>
        <v>600602206000</v>
      </c>
      <c r="R430" s="32">
        <f t="shared" si="83"/>
        <v>600602306000</v>
      </c>
      <c r="S430" s="32">
        <f t="shared" si="82"/>
        <v>600602406000</v>
      </c>
      <c r="T430" s="8" t="str">
        <f t="shared" si="80"/>
        <v>[600602106000,600602206000,600602306000,600602406000]</v>
      </c>
    </row>
    <row r="431" spans="11:20" x14ac:dyDescent="0.15">
      <c r="K431" s="17">
        <f t="shared" si="72"/>
        <v>2</v>
      </c>
      <c r="L431" s="17">
        <f t="shared" si="73"/>
        <v>176</v>
      </c>
      <c r="M431" s="17">
        <f t="shared" si="76"/>
        <v>9</v>
      </c>
      <c r="N431" s="17">
        <f t="shared" si="77"/>
        <v>0</v>
      </c>
      <c r="O431" s="17">
        <f t="shared" si="78"/>
        <v>60</v>
      </c>
      <c r="P431" s="32">
        <f t="shared" si="83"/>
        <v>600602106000</v>
      </c>
      <c r="Q431" s="32">
        <f t="shared" si="83"/>
        <v>600602206000</v>
      </c>
      <c r="R431" s="32">
        <f t="shared" si="83"/>
        <v>600602306000</v>
      </c>
      <c r="S431" s="32">
        <f t="shared" si="82"/>
        <v>600602406000</v>
      </c>
      <c r="T431" s="8" t="str">
        <f t="shared" si="80"/>
        <v>[600602106000,600602206000,600602306000,600602406000]</v>
      </c>
    </row>
    <row r="432" spans="11:20" x14ac:dyDescent="0.15">
      <c r="K432" s="17">
        <f t="shared" si="72"/>
        <v>2</v>
      </c>
      <c r="L432" s="17">
        <f t="shared" si="73"/>
        <v>177</v>
      </c>
      <c r="M432" s="17">
        <f t="shared" si="76"/>
        <v>9</v>
      </c>
      <c r="N432" s="17">
        <f t="shared" si="77"/>
        <v>0</v>
      </c>
      <c r="O432" s="17">
        <f t="shared" si="78"/>
        <v>60</v>
      </c>
      <c r="P432" s="32">
        <f t="shared" si="83"/>
        <v>600602106000</v>
      </c>
      <c r="Q432" s="32">
        <f t="shared" si="83"/>
        <v>600602206000</v>
      </c>
      <c r="R432" s="32">
        <f t="shared" si="83"/>
        <v>600602306000</v>
      </c>
      <c r="S432" s="32">
        <f t="shared" si="82"/>
        <v>600602406000</v>
      </c>
      <c r="T432" s="8" t="str">
        <f t="shared" si="80"/>
        <v>[600602106000,600602206000,600602306000,600602406000]</v>
      </c>
    </row>
    <row r="433" spans="11:20" x14ac:dyDescent="0.15">
      <c r="K433" s="17">
        <f t="shared" si="72"/>
        <v>2</v>
      </c>
      <c r="L433" s="17">
        <f t="shared" si="73"/>
        <v>178</v>
      </c>
      <c r="M433" s="17">
        <f t="shared" si="76"/>
        <v>9</v>
      </c>
      <c r="N433" s="17">
        <f t="shared" si="77"/>
        <v>0</v>
      </c>
      <c r="O433" s="17">
        <f t="shared" si="78"/>
        <v>60</v>
      </c>
      <c r="P433" s="32">
        <f t="shared" si="83"/>
        <v>600602106000</v>
      </c>
      <c r="Q433" s="32">
        <f t="shared" si="83"/>
        <v>600602206000</v>
      </c>
      <c r="R433" s="32">
        <f t="shared" si="83"/>
        <v>600602306000</v>
      </c>
      <c r="S433" s="32">
        <f t="shared" si="82"/>
        <v>600602406000</v>
      </c>
      <c r="T433" s="8" t="str">
        <f t="shared" si="80"/>
        <v>[600602106000,600602206000,600602306000,600602406000]</v>
      </c>
    </row>
    <row r="434" spans="11:20" x14ac:dyDescent="0.15">
      <c r="K434" s="17">
        <f t="shared" si="72"/>
        <v>2</v>
      </c>
      <c r="L434" s="17">
        <f t="shared" si="73"/>
        <v>179</v>
      </c>
      <c r="M434" s="17">
        <f t="shared" si="76"/>
        <v>9</v>
      </c>
      <c r="N434" s="17">
        <f t="shared" si="77"/>
        <v>0</v>
      </c>
      <c r="O434" s="17">
        <f t="shared" si="78"/>
        <v>60</v>
      </c>
      <c r="P434" s="32">
        <f t="shared" si="83"/>
        <v>600602106000</v>
      </c>
      <c r="Q434" s="32">
        <f t="shared" si="83"/>
        <v>600602206000</v>
      </c>
      <c r="R434" s="32">
        <f t="shared" si="83"/>
        <v>600602306000</v>
      </c>
      <c r="S434" s="32">
        <f t="shared" si="82"/>
        <v>600602406000</v>
      </c>
      <c r="T434" s="8" t="str">
        <f t="shared" si="80"/>
        <v>[600602106000,600602206000,600602306000,600602406000]</v>
      </c>
    </row>
    <row r="435" spans="11:20" x14ac:dyDescent="0.15">
      <c r="K435" s="17">
        <f t="shared" si="72"/>
        <v>2</v>
      </c>
      <c r="L435" s="17">
        <f t="shared" si="73"/>
        <v>180</v>
      </c>
      <c r="M435" s="17">
        <f t="shared" si="76"/>
        <v>9</v>
      </c>
      <c r="N435" s="17">
        <f t="shared" si="77"/>
        <v>0</v>
      </c>
      <c r="O435" s="17">
        <f t="shared" si="78"/>
        <v>60</v>
      </c>
      <c r="P435" s="32">
        <f t="shared" si="83"/>
        <v>600602106000</v>
      </c>
      <c r="Q435" s="32">
        <f t="shared" si="83"/>
        <v>600602206000</v>
      </c>
      <c r="R435" s="32">
        <f t="shared" si="83"/>
        <v>600602306000</v>
      </c>
      <c r="S435" s="32">
        <f t="shared" si="82"/>
        <v>600602406000</v>
      </c>
      <c r="T435" s="8" t="str">
        <f t="shared" si="80"/>
        <v>[600602106000,600602206000,600602306000,600602406000]</v>
      </c>
    </row>
    <row r="436" spans="11:20" x14ac:dyDescent="0.15">
      <c r="K436" s="17">
        <f t="shared" si="72"/>
        <v>2</v>
      </c>
      <c r="L436" s="17">
        <f t="shared" si="73"/>
        <v>181</v>
      </c>
      <c r="M436" s="17">
        <f t="shared" si="76"/>
        <v>9</v>
      </c>
      <c r="N436" s="17">
        <f t="shared" si="77"/>
        <v>0</v>
      </c>
      <c r="O436" s="17">
        <f t="shared" si="78"/>
        <v>60</v>
      </c>
      <c r="P436" s="32">
        <f t="shared" si="83"/>
        <v>600602106000</v>
      </c>
      <c r="Q436" s="32">
        <f t="shared" si="83"/>
        <v>600602206000</v>
      </c>
      <c r="R436" s="32">
        <f t="shared" si="83"/>
        <v>600602306000</v>
      </c>
      <c r="S436" s="32">
        <f t="shared" si="82"/>
        <v>600602406000</v>
      </c>
      <c r="T436" s="8" t="str">
        <f t="shared" si="80"/>
        <v>[600602106000,600602206000,600602306000,600602406000]</v>
      </c>
    </row>
    <row r="437" spans="11:20" x14ac:dyDescent="0.15">
      <c r="K437" s="17">
        <f t="shared" si="72"/>
        <v>2</v>
      </c>
      <c r="L437" s="17">
        <f t="shared" si="73"/>
        <v>182</v>
      </c>
      <c r="M437" s="17">
        <f t="shared" si="76"/>
        <v>9</v>
      </c>
      <c r="N437" s="17">
        <f t="shared" si="77"/>
        <v>0</v>
      </c>
      <c r="O437" s="17">
        <f t="shared" si="78"/>
        <v>60</v>
      </c>
      <c r="P437" s="32">
        <f t="shared" si="83"/>
        <v>600602106000</v>
      </c>
      <c r="Q437" s="32">
        <f t="shared" si="83"/>
        <v>600602206000</v>
      </c>
      <c r="R437" s="32">
        <f t="shared" si="83"/>
        <v>600602306000</v>
      </c>
      <c r="S437" s="32">
        <f t="shared" si="82"/>
        <v>600602406000</v>
      </c>
      <c r="T437" s="8" t="str">
        <f t="shared" si="80"/>
        <v>[600602106000,600602206000,600602306000,600602406000]</v>
      </c>
    </row>
    <row r="438" spans="11:20" x14ac:dyDescent="0.15">
      <c r="K438" s="17">
        <f t="shared" si="72"/>
        <v>2</v>
      </c>
      <c r="L438" s="17">
        <f t="shared" si="73"/>
        <v>183</v>
      </c>
      <c r="M438" s="17">
        <f t="shared" si="76"/>
        <v>9</v>
      </c>
      <c r="N438" s="17">
        <f t="shared" si="77"/>
        <v>0</v>
      </c>
      <c r="O438" s="17">
        <f t="shared" si="78"/>
        <v>60</v>
      </c>
      <c r="P438" s="32">
        <f t="shared" si="83"/>
        <v>600602106000</v>
      </c>
      <c r="Q438" s="32">
        <f t="shared" si="83"/>
        <v>600602206000</v>
      </c>
      <c r="R438" s="32">
        <f t="shared" si="83"/>
        <v>600602306000</v>
      </c>
      <c r="S438" s="32">
        <f t="shared" si="82"/>
        <v>600602406000</v>
      </c>
      <c r="T438" s="8" t="str">
        <f t="shared" si="80"/>
        <v>[600602106000,600602206000,600602306000,600602406000]</v>
      </c>
    </row>
    <row r="439" spans="11:20" x14ac:dyDescent="0.15">
      <c r="K439" s="17">
        <f t="shared" si="72"/>
        <v>2</v>
      </c>
      <c r="L439" s="17">
        <f t="shared" si="73"/>
        <v>184</v>
      </c>
      <c r="M439" s="17">
        <f t="shared" si="76"/>
        <v>9</v>
      </c>
      <c r="N439" s="17">
        <f t="shared" si="77"/>
        <v>0</v>
      </c>
      <c r="O439" s="17">
        <f t="shared" si="78"/>
        <v>60</v>
      </c>
      <c r="P439" s="32">
        <f t="shared" si="83"/>
        <v>600602106000</v>
      </c>
      <c r="Q439" s="32">
        <f t="shared" si="83"/>
        <v>600602206000</v>
      </c>
      <c r="R439" s="32">
        <f t="shared" si="83"/>
        <v>600602306000</v>
      </c>
      <c r="S439" s="32">
        <f t="shared" si="82"/>
        <v>600602406000</v>
      </c>
      <c r="T439" s="8" t="str">
        <f t="shared" si="80"/>
        <v>[600602106000,600602206000,600602306000,600602406000]</v>
      </c>
    </row>
    <row r="440" spans="11:20" x14ac:dyDescent="0.15">
      <c r="K440" s="17">
        <f t="shared" si="72"/>
        <v>2</v>
      </c>
      <c r="L440" s="17">
        <f t="shared" si="73"/>
        <v>185</v>
      </c>
      <c r="M440" s="17">
        <f t="shared" si="76"/>
        <v>9</v>
      </c>
      <c r="N440" s="17">
        <f t="shared" si="77"/>
        <v>0</v>
      </c>
      <c r="O440" s="17">
        <f t="shared" si="78"/>
        <v>60</v>
      </c>
      <c r="P440" s="32">
        <f t="shared" si="83"/>
        <v>600602106000</v>
      </c>
      <c r="Q440" s="32">
        <f t="shared" si="83"/>
        <v>600602206000</v>
      </c>
      <c r="R440" s="32">
        <f t="shared" si="83"/>
        <v>600602306000</v>
      </c>
      <c r="S440" s="32">
        <f t="shared" si="82"/>
        <v>600602406000</v>
      </c>
      <c r="T440" s="8" t="str">
        <f t="shared" si="80"/>
        <v>[600602106000,600602206000,600602306000,600602406000]</v>
      </c>
    </row>
    <row r="441" spans="11:20" x14ac:dyDescent="0.15">
      <c r="K441" s="17">
        <f t="shared" si="72"/>
        <v>2</v>
      </c>
      <c r="L441" s="17">
        <f t="shared" si="73"/>
        <v>186</v>
      </c>
      <c r="M441" s="17">
        <f t="shared" si="76"/>
        <v>9</v>
      </c>
      <c r="N441" s="17">
        <f t="shared" si="77"/>
        <v>0</v>
      </c>
      <c r="O441" s="17">
        <f t="shared" si="78"/>
        <v>60</v>
      </c>
      <c r="P441" s="32">
        <f t="shared" si="83"/>
        <v>600602106000</v>
      </c>
      <c r="Q441" s="32">
        <f t="shared" si="83"/>
        <v>600602206000</v>
      </c>
      <c r="R441" s="32">
        <f t="shared" si="83"/>
        <v>600602306000</v>
      </c>
      <c r="S441" s="32">
        <f t="shared" si="82"/>
        <v>600602406000</v>
      </c>
      <c r="T441" s="8" t="str">
        <f t="shared" si="80"/>
        <v>[600602106000,600602206000,600602306000,600602406000]</v>
      </c>
    </row>
    <row r="442" spans="11:20" x14ac:dyDescent="0.15">
      <c r="K442" s="17">
        <f t="shared" si="72"/>
        <v>2</v>
      </c>
      <c r="L442" s="17">
        <f t="shared" si="73"/>
        <v>187</v>
      </c>
      <c r="M442" s="17">
        <f t="shared" si="76"/>
        <v>9</v>
      </c>
      <c r="N442" s="17">
        <f t="shared" si="77"/>
        <v>0</v>
      </c>
      <c r="O442" s="17">
        <f t="shared" si="78"/>
        <v>60</v>
      </c>
      <c r="P442" s="32">
        <f t="shared" si="83"/>
        <v>600602106000</v>
      </c>
      <c r="Q442" s="32">
        <f t="shared" si="83"/>
        <v>600602206000</v>
      </c>
      <c r="R442" s="32">
        <f t="shared" si="83"/>
        <v>600602306000</v>
      </c>
      <c r="S442" s="32">
        <f t="shared" si="82"/>
        <v>600602406000</v>
      </c>
      <c r="T442" s="8" t="str">
        <f t="shared" si="80"/>
        <v>[600602106000,600602206000,600602306000,600602406000]</v>
      </c>
    </row>
    <row r="443" spans="11:20" x14ac:dyDescent="0.15">
      <c r="K443" s="17">
        <f t="shared" si="72"/>
        <v>2</v>
      </c>
      <c r="L443" s="17">
        <f t="shared" si="73"/>
        <v>188</v>
      </c>
      <c r="M443" s="17">
        <f t="shared" si="76"/>
        <v>9</v>
      </c>
      <c r="N443" s="17">
        <f t="shared" si="77"/>
        <v>0</v>
      </c>
      <c r="O443" s="17">
        <f t="shared" si="78"/>
        <v>80</v>
      </c>
      <c r="P443" s="32">
        <f t="shared" si="83"/>
        <v>600702108000</v>
      </c>
      <c r="Q443" s="32">
        <f t="shared" si="83"/>
        <v>600702208000</v>
      </c>
      <c r="R443" s="32">
        <f t="shared" si="83"/>
        <v>600702308000</v>
      </c>
      <c r="S443" s="32">
        <f t="shared" si="82"/>
        <v>600702408000</v>
      </c>
      <c r="T443" s="8" t="str">
        <f t="shared" si="80"/>
        <v>[600702108000,600702208000,600702308000,600702408000]</v>
      </c>
    </row>
    <row r="444" spans="11:20" x14ac:dyDescent="0.15">
      <c r="K444" s="17">
        <f t="shared" si="72"/>
        <v>2</v>
      </c>
      <c r="L444" s="17">
        <f t="shared" si="73"/>
        <v>189</v>
      </c>
      <c r="M444" s="17">
        <f t="shared" si="76"/>
        <v>9</v>
      </c>
      <c r="N444" s="17">
        <f t="shared" si="77"/>
        <v>0</v>
      </c>
      <c r="O444" s="17">
        <f t="shared" si="78"/>
        <v>80</v>
      </c>
      <c r="P444" s="32">
        <f t="shared" si="83"/>
        <v>600702108000</v>
      </c>
      <c r="Q444" s="32">
        <f t="shared" si="83"/>
        <v>600702208000</v>
      </c>
      <c r="R444" s="32">
        <f t="shared" si="83"/>
        <v>600702308000</v>
      </c>
      <c r="S444" s="32">
        <f t="shared" si="82"/>
        <v>600702408000</v>
      </c>
      <c r="T444" s="8" t="str">
        <f t="shared" si="80"/>
        <v>[600702108000,600702208000,600702308000,600702408000]</v>
      </c>
    </row>
    <row r="445" spans="11:20" x14ac:dyDescent="0.15">
      <c r="K445" s="17">
        <f t="shared" si="72"/>
        <v>2</v>
      </c>
      <c r="L445" s="17">
        <f t="shared" si="73"/>
        <v>190</v>
      </c>
      <c r="M445" s="17">
        <f t="shared" si="76"/>
        <v>9</v>
      </c>
      <c r="N445" s="17">
        <f t="shared" si="77"/>
        <v>0</v>
      </c>
      <c r="O445" s="17">
        <f t="shared" si="78"/>
        <v>80</v>
      </c>
      <c r="P445" s="32">
        <f t="shared" si="83"/>
        <v>600702108000</v>
      </c>
      <c r="Q445" s="32">
        <f t="shared" si="83"/>
        <v>600702208000</v>
      </c>
      <c r="R445" s="32">
        <f t="shared" si="83"/>
        <v>600702308000</v>
      </c>
      <c r="S445" s="32">
        <f t="shared" si="82"/>
        <v>600702408000</v>
      </c>
      <c r="T445" s="8" t="str">
        <f t="shared" si="80"/>
        <v>[600702108000,600702208000,600702308000,600702408000]</v>
      </c>
    </row>
    <row r="446" spans="11:20" x14ac:dyDescent="0.15">
      <c r="K446" s="17">
        <f t="shared" si="72"/>
        <v>2</v>
      </c>
      <c r="L446" s="17">
        <f t="shared" si="73"/>
        <v>191</v>
      </c>
      <c r="M446" s="17">
        <f t="shared" si="76"/>
        <v>9</v>
      </c>
      <c r="N446" s="17">
        <f t="shared" si="77"/>
        <v>0</v>
      </c>
      <c r="O446" s="17">
        <f t="shared" si="78"/>
        <v>80</v>
      </c>
      <c r="P446" s="32">
        <f t="shared" si="83"/>
        <v>600702108000</v>
      </c>
      <c r="Q446" s="32">
        <f t="shared" si="83"/>
        <v>600702208000</v>
      </c>
      <c r="R446" s="32">
        <f t="shared" si="83"/>
        <v>600702308000</v>
      </c>
      <c r="S446" s="32">
        <f t="shared" si="82"/>
        <v>600702408000</v>
      </c>
      <c r="T446" s="8" t="str">
        <f t="shared" si="80"/>
        <v>[600702108000,600702208000,600702308000,600702408000]</v>
      </c>
    </row>
    <row r="447" spans="11:20" x14ac:dyDescent="0.15">
      <c r="K447" s="17">
        <f t="shared" si="72"/>
        <v>2</v>
      </c>
      <c r="L447" s="17">
        <f t="shared" si="73"/>
        <v>192</v>
      </c>
      <c r="M447" s="17">
        <f t="shared" si="76"/>
        <v>9</v>
      </c>
      <c r="N447" s="17">
        <f t="shared" si="77"/>
        <v>0</v>
      </c>
      <c r="O447" s="17">
        <f t="shared" si="78"/>
        <v>80</v>
      </c>
      <c r="P447" s="32">
        <f t="shared" si="83"/>
        <v>600702108000</v>
      </c>
      <c r="Q447" s="32">
        <f t="shared" si="83"/>
        <v>600702208000</v>
      </c>
      <c r="R447" s="32">
        <f t="shared" si="83"/>
        <v>600702308000</v>
      </c>
      <c r="S447" s="32">
        <f t="shared" si="82"/>
        <v>600702408000</v>
      </c>
      <c r="T447" s="8" t="str">
        <f t="shared" si="80"/>
        <v>[600702108000,600702208000,600702308000,600702408000]</v>
      </c>
    </row>
    <row r="448" spans="11:20" x14ac:dyDescent="0.15">
      <c r="K448" s="17">
        <f t="shared" si="72"/>
        <v>2</v>
      </c>
      <c r="L448" s="17">
        <f t="shared" si="73"/>
        <v>193</v>
      </c>
      <c r="M448" s="17">
        <f t="shared" si="76"/>
        <v>9</v>
      </c>
      <c r="N448" s="17">
        <f t="shared" si="77"/>
        <v>0</v>
      </c>
      <c r="O448" s="17">
        <f t="shared" si="78"/>
        <v>80</v>
      </c>
      <c r="P448" s="32">
        <f t="shared" si="83"/>
        <v>600702108000</v>
      </c>
      <c r="Q448" s="32">
        <f t="shared" si="83"/>
        <v>600702208000</v>
      </c>
      <c r="R448" s="32">
        <f t="shared" si="83"/>
        <v>600702308000</v>
      </c>
      <c r="S448" s="32">
        <f t="shared" si="82"/>
        <v>600702408000</v>
      </c>
      <c r="T448" s="8" t="str">
        <f t="shared" si="80"/>
        <v>[600702108000,600702208000,600702308000,600702408000]</v>
      </c>
    </row>
    <row r="449" spans="11:20" x14ac:dyDescent="0.15">
      <c r="K449" s="17">
        <f t="shared" ref="K449:K512" si="84">K199+1</f>
        <v>2</v>
      </c>
      <c r="L449" s="17">
        <f t="shared" ref="L449:L512" si="85">L199</f>
        <v>194</v>
      </c>
      <c r="M449" s="17">
        <f t="shared" si="76"/>
        <v>9</v>
      </c>
      <c r="N449" s="17">
        <f t="shared" si="77"/>
        <v>0</v>
      </c>
      <c r="O449" s="17">
        <f t="shared" si="78"/>
        <v>80</v>
      </c>
      <c r="P449" s="32">
        <f t="shared" si="83"/>
        <v>600702108000</v>
      </c>
      <c r="Q449" s="32">
        <f t="shared" si="83"/>
        <v>600702208000</v>
      </c>
      <c r="R449" s="32">
        <f t="shared" si="83"/>
        <v>600702308000</v>
      </c>
      <c r="S449" s="32">
        <f t="shared" si="82"/>
        <v>600702408000</v>
      </c>
      <c r="T449" s="8" t="str">
        <f t="shared" si="80"/>
        <v>[600702108000,600702208000,600702308000,600702408000]</v>
      </c>
    </row>
    <row r="450" spans="11:20" x14ac:dyDescent="0.15">
      <c r="K450" s="17">
        <f t="shared" si="84"/>
        <v>2</v>
      </c>
      <c r="L450" s="17">
        <f t="shared" si="85"/>
        <v>195</v>
      </c>
      <c r="M450" s="17">
        <f t="shared" si="76"/>
        <v>9</v>
      </c>
      <c r="N450" s="17">
        <f t="shared" si="77"/>
        <v>0</v>
      </c>
      <c r="O450" s="17">
        <f t="shared" si="78"/>
        <v>80</v>
      </c>
      <c r="P450" s="32">
        <f t="shared" ref="P450:R469" si="86">IF($O450=0,"",10^2*(60*10^8+_xlfn.XLOOKUP($O450,$B$22:$B$33,$C$22:$C$33,,1)*10^6+0*10^5+$K450*10^4+P$4*10^3+$O450))</f>
        <v>600702108000</v>
      </c>
      <c r="Q450" s="32">
        <f t="shared" si="86"/>
        <v>600702208000</v>
      </c>
      <c r="R450" s="32">
        <f t="shared" si="86"/>
        <v>600702308000</v>
      </c>
      <c r="S450" s="32">
        <f t="shared" si="82"/>
        <v>600702408000</v>
      </c>
      <c r="T450" s="8" t="str">
        <f t="shared" si="80"/>
        <v>[600702108000,600702208000,600702308000,600702408000]</v>
      </c>
    </row>
    <row r="451" spans="11:20" x14ac:dyDescent="0.15">
      <c r="K451" s="17">
        <f t="shared" si="84"/>
        <v>2</v>
      </c>
      <c r="L451" s="17">
        <f t="shared" si="85"/>
        <v>196</v>
      </c>
      <c r="M451" s="17">
        <f t="shared" si="76"/>
        <v>9</v>
      </c>
      <c r="N451" s="17">
        <f t="shared" si="77"/>
        <v>0</v>
      </c>
      <c r="O451" s="17">
        <f t="shared" si="78"/>
        <v>80</v>
      </c>
      <c r="P451" s="32">
        <f t="shared" si="86"/>
        <v>600702108000</v>
      </c>
      <c r="Q451" s="32">
        <f t="shared" si="86"/>
        <v>600702208000</v>
      </c>
      <c r="R451" s="32">
        <f t="shared" si="86"/>
        <v>600702308000</v>
      </c>
      <c r="S451" s="32">
        <f t="shared" si="82"/>
        <v>600702408000</v>
      </c>
      <c r="T451" s="8" t="str">
        <f t="shared" si="80"/>
        <v>[600702108000,600702208000,600702308000,600702408000]</v>
      </c>
    </row>
    <row r="452" spans="11:20" x14ac:dyDescent="0.15">
      <c r="K452" s="17">
        <f t="shared" si="84"/>
        <v>2</v>
      </c>
      <c r="L452" s="17">
        <f t="shared" si="85"/>
        <v>197</v>
      </c>
      <c r="M452" s="17">
        <f t="shared" si="76"/>
        <v>9</v>
      </c>
      <c r="N452" s="17">
        <f t="shared" si="77"/>
        <v>0</v>
      </c>
      <c r="O452" s="17">
        <f t="shared" si="78"/>
        <v>80</v>
      </c>
      <c r="P452" s="32">
        <f t="shared" si="86"/>
        <v>600702108000</v>
      </c>
      <c r="Q452" s="32">
        <f t="shared" si="86"/>
        <v>600702208000</v>
      </c>
      <c r="R452" s="32">
        <f t="shared" si="86"/>
        <v>600702308000</v>
      </c>
      <c r="S452" s="32">
        <f t="shared" si="82"/>
        <v>600702408000</v>
      </c>
      <c r="T452" s="8" t="str">
        <f t="shared" si="80"/>
        <v>[600702108000,600702208000,600702308000,600702408000]</v>
      </c>
    </row>
    <row r="453" spans="11:20" x14ac:dyDescent="0.15">
      <c r="K453" s="17">
        <f t="shared" si="84"/>
        <v>2</v>
      </c>
      <c r="L453" s="17">
        <f t="shared" si="85"/>
        <v>198</v>
      </c>
      <c r="M453" s="17">
        <f t="shared" si="76"/>
        <v>9</v>
      </c>
      <c r="N453" s="17">
        <f t="shared" si="77"/>
        <v>0</v>
      </c>
      <c r="O453" s="17">
        <f t="shared" si="78"/>
        <v>80</v>
      </c>
      <c r="P453" s="32">
        <f t="shared" si="86"/>
        <v>600702108000</v>
      </c>
      <c r="Q453" s="32">
        <f t="shared" si="86"/>
        <v>600702208000</v>
      </c>
      <c r="R453" s="32">
        <f t="shared" si="86"/>
        <v>600702308000</v>
      </c>
      <c r="S453" s="32">
        <f t="shared" si="82"/>
        <v>600702408000</v>
      </c>
      <c r="T453" s="8" t="str">
        <f t="shared" si="80"/>
        <v>[600702108000,600702208000,600702308000,600702408000]</v>
      </c>
    </row>
    <row r="454" spans="11:20" x14ac:dyDescent="0.15">
      <c r="K454" s="17">
        <f t="shared" si="84"/>
        <v>2</v>
      </c>
      <c r="L454" s="17">
        <f t="shared" si="85"/>
        <v>199</v>
      </c>
      <c r="M454" s="17">
        <f t="shared" si="76"/>
        <v>9</v>
      </c>
      <c r="N454" s="17">
        <f t="shared" si="77"/>
        <v>0</v>
      </c>
      <c r="O454" s="17">
        <f t="shared" si="78"/>
        <v>80</v>
      </c>
      <c r="P454" s="32">
        <f t="shared" si="86"/>
        <v>600702108000</v>
      </c>
      <c r="Q454" s="32">
        <f t="shared" si="86"/>
        <v>600702208000</v>
      </c>
      <c r="R454" s="32">
        <f t="shared" si="86"/>
        <v>600702308000</v>
      </c>
      <c r="S454" s="32">
        <f t="shared" ref="S454" si="87">IF($O454=0,"",10^2*(60*10^8+_xlfn.XLOOKUP($O454,$B$22:$B$33,$C$22:$C$33,,1)*10^6+0*10^5+$K454*10^4+S$4*10^3+$O454))</f>
        <v>600702408000</v>
      </c>
      <c r="T454" s="8" t="str">
        <f t="shared" si="80"/>
        <v>[600702108000,600702208000,600702308000,600702408000]</v>
      </c>
    </row>
    <row r="455" spans="11:20" x14ac:dyDescent="0.15">
      <c r="K455" s="17">
        <f t="shared" si="84"/>
        <v>2</v>
      </c>
      <c r="L455" s="17">
        <f t="shared" si="85"/>
        <v>200</v>
      </c>
      <c r="M455" s="17">
        <f t="shared" ref="M455:M518" si="88">_xlfn.XLOOKUP(L455,$E$8:$E$70,$I$8:$I$70,,-1)</f>
        <v>9</v>
      </c>
      <c r="N455" s="17">
        <f t="shared" ref="N455:N518" si="89">_xlfn.XLOOKUP(L455,$E$8:$E$127,$H$8:$H$127,,-1)</f>
        <v>0</v>
      </c>
      <c r="O455" s="17">
        <f t="shared" ref="O455:O518" si="90">_xlfn.XLOOKUP(L455,$E$8:$E$70,$G$8:$G$70,,-1)</f>
        <v>80</v>
      </c>
      <c r="P455" s="32">
        <f t="shared" si="86"/>
        <v>600702108000</v>
      </c>
      <c r="Q455" s="32">
        <f t="shared" si="86"/>
        <v>600702208000</v>
      </c>
      <c r="R455" s="32">
        <f t="shared" si="86"/>
        <v>600702308000</v>
      </c>
      <c r="S455" s="32">
        <f t="shared" ref="S455:S486" si="91">IF($O455=0,"",10^2*(60*10^8+_xlfn.XLOOKUP($O455,$B$22:$B$33,$C$22:$C$33,,1)*10^6+0*10^5+$K455*10^4+S$4*10^3+$O455))</f>
        <v>600702408000</v>
      </c>
      <c r="T455" s="8" t="str">
        <f t="shared" ref="T455:T518" si="92">$A$1&amp;_xlfn.TEXTJOIN($C$1,1,P455:S455)&amp;$A$2</f>
        <v>[600702108000,600702208000,600702308000,600702408000]</v>
      </c>
    </row>
    <row r="456" spans="11:20" x14ac:dyDescent="0.15">
      <c r="K456" s="17">
        <f t="shared" si="84"/>
        <v>2</v>
      </c>
      <c r="L456" s="17">
        <f t="shared" si="85"/>
        <v>201</v>
      </c>
      <c r="M456" s="17">
        <f t="shared" si="88"/>
        <v>9</v>
      </c>
      <c r="N456" s="17">
        <f t="shared" si="89"/>
        <v>0</v>
      </c>
      <c r="O456" s="17">
        <f t="shared" si="90"/>
        <v>80</v>
      </c>
      <c r="P456" s="32">
        <f t="shared" si="86"/>
        <v>600702108000</v>
      </c>
      <c r="Q456" s="32">
        <f t="shared" si="86"/>
        <v>600702208000</v>
      </c>
      <c r="R456" s="32">
        <f t="shared" si="86"/>
        <v>600702308000</v>
      </c>
      <c r="S456" s="32">
        <f t="shared" si="91"/>
        <v>600702408000</v>
      </c>
      <c r="T456" s="8" t="str">
        <f t="shared" si="92"/>
        <v>[600702108000,600702208000,600702308000,600702408000]</v>
      </c>
    </row>
    <row r="457" spans="11:20" x14ac:dyDescent="0.15">
      <c r="K457" s="17">
        <f t="shared" si="84"/>
        <v>2</v>
      </c>
      <c r="L457" s="17">
        <f t="shared" si="85"/>
        <v>202</v>
      </c>
      <c r="M457" s="17">
        <f t="shared" si="88"/>
        <v>9</v>
      </c>
      <c r="N457" s="17">
        <f t="shared" si="89"/>
        <v>0</v>
      </c>
      <c r="O457" s="17">
        <f t="shared" si="90"/>
        <v>80</v>
      </c>
      <c r="P457" s="32">
        <f t="shared" si="86"/>
        <v>600702108000</v>
      </c>
      <c r="Q457" s="32">
        <f t="shared" si="86"/>
        <v>600702208000</v>
      </c>
      <c r="R457" s="32">
        <f t="shared" si="86"/>
        <v>600702308000</v>
      </c>
      <c r="S457" s="32">
        <f t="shared" si="91"/>
        <v>600702408000</v>
      </c>
      <c r="T457" s="8" t="str">
        <f t="shared" si="92"/>
        <v>[600702108000,600702208000,600702308000,600702408000]</v>
      </c>
    </row>
    <row r="458" spans="11:20" x14ac:dyDescent="0.15">
      <c r="K458" s="17">
        <f t="shared" si="84"/>
        <v>2</v>
      </c>
      <c r="L458" s="17">
        <f t="shared" si="85"/>
        <v>203</v>
      </c>
      <c r="M458" s="17">
        <f t="shared" si="88"/>
        <v>10</v>
      </c>
      <c r="N458" s="17">
        <f t="shared" si="89"/>
        <v>0</v>
      </c>
      <c r="O458" s="17">
        <f t="shared" si="90"/>
        <v>80</v>
      </c>
      <c r="P458" s="32">
        <f t="shared" si="86"/>
        <v>600702108000</v>
      </c>
      <c r="Q458" s="32">
        <f t="shared" si="86"/>
        <v>600702208000</v>
      </c>
      <c r="R458" s="32">
        <f t="shared" si="86"/>
        <v>600702308000</v>
      </c>
      <c r="S458" s="32">
        <f t="shared" si="91"/>
        <v>600702408000</v>
      </c>
      <c r="T458" s="8" t="str">
        <f t="shared" si="92"/>
        <v>[600702108000,600702208000,600702308000,600702408000]</v>
      </c>
    </row>
    <row r="459" spans="11:20" x14ac:dyDescent="0.15">
      <c r="K459" s="17">
        <f t="shared" si="84"/>
        <v>2</v>
      </c>
      <c r="L459" s="17">
        <f t="shared" si="85"/>
        <v>204</v>
      </c>
      <c r="M459" s="17">
        <f t="shared" si="88"/>
        <v>10</v>
      </c>
      <c r="N459" s="17">
        <f t="shared" si="89"/>
        <v>0</v>
      </c>
      <c r="O459" s="17">
        <f t="shared" si="90"/>
        <v>80</v>
      </c>
      <c r="P459" s="32">
        <f t="shared" si="86"/>
        <v>600702108000</v>
      </c>
      <c r="Q459" s="32">
        <f t="shared" si="86"/>
        <v>600702208000</v>
      </c>
      <c r="R459" s="32">
        <f t="shared" si="86"/>
        <v>600702308000</v>
      </c>
      <c r="S459" s="32">
        <f t="shared" si="91"/>
        <v>600702408000</v>
      </c>
      <c r="T459" s="8" t="str">
        <f t="shared" si="92"/>
        <v>[600702108000,600702208000,600702308000,600702408000]</v>
      </c>
    </row>
    <row r="460" spans="11:20" x14ac:dyDescent="0.15">
      <c r="K460" s="17">
        <f t="shared" si="84"/>
        <v>2</v>
      </c>
      <c r="L460" s="17">
        <f t="shared" si="85"/>
        <v>205</v>
      </c>
      <c r="M460" s="17">
        <f t="shared" si="88"/>
        <v>10</v>
      </c>
      <c r="N460" s="17">
        <f t="shared" si="89"/>
        <v>0</v>
      </c>
      <c r="O460" s="17">
        <f t="shared" si="90"/>
        <v>80</v>
      </c>
      <c r="P460" s="32">
        <f t="shared" si="86"/>
        <v>600702108000</v>
      </c>
      <c r="Q460" s="32">
        <f t="shared" si="86"/>
        <v>600702208000</v>
      </c>
      <c r="R460" s="32">
        <f t="shared" si="86"/>
        <v>600702308000</v>
      </c>
      <c r="S460" s="32">
        <f t="shared" si="91"/>
        <v>600702408000</v>
      </c>
      <c r="T460" s="8" t="str">
        <f t="shared" si="92"/>
        <v>[600702108000,600702208000,600702308000,600702408000]</v>
      </c>
    </row>
    <row r="461" spans="11:20" x14ac:dyDescent="0.15">
      <c r="K461" s="17">
        <f t="shared" si="84"/>
        <v>2</v>
      </c>
      <c r="L461" s="17">
        <f t="shared" si="85"/>
        <v>206</v>
      </c>
      <c r="M461" s="17">
        <f t="shared" si="88"/>
        <v>10</v>
      </c>
      <c r="N461" s="17">
        <f t="shared" si="89"/>
        <v>0</v>
      </c>
      <c r="O461" s="17">
        <f t="shared" si="90"/>
        <v>80</v>
      </c>
      <c r="P461" s="32">
        <f t="shared" si="86"/>
        <v>600702108000</v>
      </c>
      <c r="Q461" s="32">
        <f t="shared" si="86"/>
        <v>600702208000</v>
      </c>
      <c r="R461" s="32">
        <f t="shared" si="86"/>
        <v>600702308000</v>
      </c>
      <c r="S461" s="32">
        <f t="shared" si="91"/>
        <v>600702408000</v>
      </c>
      <c r="T461" s="8" t="str">
        <f t="shared" si="92"/>
        <v>[600702108000,600702208000,600702308000,600702408000]</v>
      </c>
    </row>
    <row r="462" spans="11:20" x14ac:dyDescent="0.15">
      <c r="K462" s="17">
        <f t="shared" si="84"/>
        <v>2</v>
      </c>
      <c r="L462" s="17">
        <f t="shared" si="85"/>
        <v>207</v>
      </c>
      <c r="M462" s="17">
        <f t="shared" si="88"/>
        <v>10</v>
      </c>
      <c r="N462" s="17">
        <f t="shared" si="89"/>
        <v>0</v>
      </c>
      <c r="O462" s="17">
        <f t="shared" si="90"/>
        <v>80</v>
      </c>
      <c r="P462" s="32">
        <f t="shared" si="86"/>
        <v>600702108000</v>
      </c>
      <c r="Q462" s="32">
        <f t="shared" si="86"/>
        <v>600702208000</v>
      </c>
      <c r="R462" s="32">
        <f t="shared" si="86"/>
        <v>600702308000</v>
      </c>
      <c r="S462" s="32">
        <f t="shared" si="91"/>
        <v>600702408000</v>
      </c>
      <c r="T462" s="8" t="str">
        <f t="shared" si="92"/>
        <v>[600702108000,600702208000,600702308000,600702408000]</v>
      </c>
    </row>
    <row r="463" spans="11:20" x14ac:dyDescent="0.15">
      <c r="K463" s="17">
        <f t="shared" si="84"/>
        <v>2</v>
      </c>
      <c r="L463" s="17">
        <f t="shared" si="85"/>
        <v>208</v>
      </c>
      <c r="M463" s="17">
        <f t="shared" si="88"/>
        <v>10</v>
      </c>
      <c r="N463" s="17">
        <f t="shared" si="89"/>
        <v>0</v>
      </c>
      <c r="O463" s="17">
        <f t="shared" si="90"/>
        <v>80</v>
      </c>
      <c r="P463" s="32">
        <f t="shared" si="86"/>
        <v>600702108000</v>
      </c>
      <c r="Q463" s="32">
        <f t="shared" si="86"/>
        <v>600702208000</v>
      </c>
      <c r="R463" s="32">
        <f t="shared" si="86"/>
        <v>600702308000</v>
      </c>
      <c r="S463" s="32">
        <f t="shared" si="91"/>
        <v>600702408000</v>
      </c>
      <c r="T463" s="8" t="str">
        <f t="shared" si="92"/>
        <v>[600702108000,600702208000,600702308000,600702408000]</v>
      </c>
    </row>
    <row r="464" spans="11:20" x14ac:dyDescent="0.15">
      <c r="K464" s="17">
        <f t="shared" si="84"/>
        <v>2</v>
      </c>
      <c r="L464" s="17">
        <f t="shared" si="85"/>
        <v>209</v>
      </c>
      <c r="M464" s="17">
        <f t="shared" si="88"/>
        <v>10</v>
      </c>
      <c r="N464" s="17">
        <f t="shared" si="89"/>
        <v>0</v>
      </c>
      <c r="O464" s="17">
        <f t="shared" si="90"/>
        <v>80</v>
      </c>
      <c r="P464" s="32">
        <f t="shared" si="86"/>
        <v>600702108000</v>
      </c>
      <c r="Q464" s="32">
        <f t="shared" si="86"/>
        <v>600702208000</v>
      </c>
      <c r="R464" s="32">
        <f t="shared" si="86"/>
        <v>600702308000</v>
      </c>
      <c r="S464" s="32">
        <f t="shared" si="91"/>
        <v>600702408000</v>
      </c>
      <c r="T464" s="8" t="str">
        <f t="shared" si="92"/>
        <v>[600702108000,600702208000,600702308000,600702408000]</v>
      </c>
    </row>
    <row r="465" spans="11:20" x14ac:dyDescent="0.15">
      <c r="K465" s="17">
        <f t="shared" si="84"/>
        <v>2</v>
      </c>
      <c r="L465" s="17">
        <f t="shared" si="85"/>
        <v>210</v>
      </c>
      <c r="M465" s="17">
        <f t="shared" si="88"/>
        <v>10</v>
      </c>
      <c r="N465" s="17">
        <f t="shared" si="89"/>
        <v>0</v>
      </c>
      <c r="O465" s="17">
        <f t="shared" si="90"/>
        <v>80</v>
      </c>
      <c r="P465" s="32">
        <f t="shared" si="86"/>
        <v>600702108000</v>
      </c>
      <c r="Q465" s="32">
        <f t="shared" si="86"/>
        <v>600702208000</v>
      </c>
      <c r="R465" s="32">
        <f t="shared" si="86"/>
        <v>600702308000</v>
      </c>
      <c r="S465" s="32">
        <f t="shared" si="91"/>
        <v>600702408000</v>
      </c>
      <c r="T465" s="8" t="str">
        <f t="shared" si="92"/>
        <v>[600702108000,600702208000,600702308000,600702408000]</v>
      </c>
    </row>
    <row r="466" spans="11:20" x14ac:dyDescent="0.15">
      <c r="K466" s="17">
        <f t="shared" si="84"/>
        <v>2</v>
      </c>
      <c r="L466" s="17">
        <f t="shared" si="85"/>
        <v>211</v>
      </c>
      <c r="M466" s="17">
        <f t="shared" si="88"/>
        <v>10</v>
      </c>
      <c r="N466" s="17">
        <f t="shared" si="89"/>
        <v>0</v>
      </c>
      <c r="O466" s="17">
        <f t="shared" si="90"/>
        <v>80</v>
      </c>
      <c r="P466" s="32">
        <f t="shared" si="86"/>
        <v>600702108000</v>
      </c>
      <c r="Q466" s="32">
        <f t="shared" si="86"/>
        <v>600702208000</v>
      </c>
      <c r="R466" s="32">
        <f t="shared" si="86"/>
        <v>600702308000</v>
      </c>
      <c r="S466" s="32">
        <f t="shared" si="91"/>
        <v>600702408000</v>
      </c>
      <c r="T466" s="8" t="str">
        <f t="shared" si="92"/>
        <v>[600702108000,600702208000,600702308000,600702408000]</v>
      </c>
    </row>
    <row r="467" spans="11:20" x14ac:dyDescent="0.15">
      <c r="K467" s="17">
        <f t="shared" si="84"/>
        <v>2</v>
      </c>
      <c r="L467" s="17">
        <f t="shared" si="85"/>
        <v>212</v>
      </c>
      <c r="M467" s="17">
        <f t="shared" si="88"/>
        <v>10</v>
      </c>
      <c r="N467" s="17">
        <f t="shared" si="89"/>
        <v>0</v>
      </c>
      <c r="O467" s="17">
        <f t="shared" si="90"/>
        <v>80</v>
      </c>
      <c r="P467" s="32">
        <f t="shared" si="86"/>
        <v>600702108000</v>
      </c>
      <c r="Q467" s="32">
        <f t="shared" si="86"/>
        <v>600702208000</v>
      </c>
      <c r="R467" s="32">
        <f t="shared" si="86"/>
        <v>600702308000</v>
      </c>
      <c r="S467" s="32">
        <f t="shared" si="91"/>
        <v>600702408000</v>
      </c>
      <c r="T467" s="8" t="str">
        <f t="shared" si="92"/>
        <v>[600702108000,600702208000,600702308000,600702408000]</v>
      </c>
    </row>
    <row r="468" spans="11:20" x14ac:dyDescent="0.15">
      <c r="K468" s="17">
        <f t="shared" si="84"/>
        <v>2</v>
      </c>
      <c r="L468" s="17">
        <f t="shared" si="85"/>
        <v>213</v>
      </c>
      <c r="M468" s="17">
        <f t="shared" si="88"/>
        <v>10</v>
      </c>
      <c r="N468" s="17">
        <f t="shared" si="89"/>
        <v>0</v>
      </c>
      <c r="O468" s="17">
        <f t="shared" si="90"/>
        <v>80</v>
      </c>
      <c r="P468" s="32">
        <f t="shared" si="86"/>
        <v>600702108000</v>
      </c>
      <c r="Q468" s="32">
        <f t="shared" si="86"/>
        <v>600702208000</v>
      </c>
      <c r="R468" s="32">
        <f t="shared" si="86"/>
        <v>600702308000</v>
      </c>
      <c r="S468" s="32">
        <f t="shared" si="91"/>
        <v>600702408000</v>
      </c>
      <c r="T468" s="8" t="str">
        <f t="shared" si="92"/>
        <v>[600702108000,600702208000,600702308000,600702408000]</v>
      </c>
    </row>
    <row r="469" spans="11:20" x14ac:dyDescent="0.15">
      <c r="K469" s="17">
        <f t="shared" si="84"/>
        <v>2</v>
      </c>
      <c r="L469" s="17">
        <f t="shared" si="85"/>
        <v>214</v>
      </c>
      <c r="M469" s="17">
        <f t="shared" si="88"/>
        <v>10</v>
      </c>
      <c r="N469" s="17">
        <f t="shared" si="89"/>
        <v>0</v>
      </c>
      <c r="O469" s="17">
        <f t="shared" si="90"/>
        <v>80</v>
      </c>
      <c r="P469" s="32">
        <f t="shared" si="86"/>
        <v>600702108000</v>
      </c>
      <c r="Q469" s="32">
        <f t="shared" si="86"/>
        <v>600702208000</v>
      </c>
      <c r="R469" s="32">
        <f t="shared" si="86"/>
        <v>600702308000</v>
      </c>
      <c r="S469" s="32">
        <f t="shared" si="91"/>
        <v>600702408000</v>
      </c>
      <c r="T469" s="8" t="str">
        <f t="shared" si="92"/>
        <v>[600702108000,600702208000,600702308000,600702408000]</v>
      </c>
    </row>
    <row r="470" spans="11:20" x14ac:dyDescent="0.15">
      <c r="K470" s="17">
        <f t="shared" si="84"/>
        <v>2</v>
      </c>
      <c r="L470" s="17">
        <f t="shared" si="85"/>
        <v>215</v>
      </c>
      <c r="M470" s="17">
        <f t="shared" si="88"/>
        <v>10</v>
      </c>
      <c r="N470" s="17">
        <f t="shared" si="89"/>
        <v>0</v>
      </c>
      <c r="O470" s="17">
        <f t="shared" si="90"/>
        <v>80</v>
      </c>
      <c r="P470" s="32">
        <f t="shared" ref="P470:R489" si="93">IF($O470=0,"",10^2*(60*10^8+_xlfn.XLOOKUP($O470,$B$22:$B$33,$C$22:$C$33,,1)*10^6+0*10^5+$K470*10^4+P$4*10^3+$O470))</f>
        <v>600702108000</v>
      </c>
      <c r="Q470" s="32">
        <f t="shared" si="93"/>
        <v>600702208000</v>
      </c>
      <c r="R470" s="32">
        <f t="shared" si="93"/>
        <v>600702308000</v>
      </c>
      <c r="S470" s="32">
        <f t="shared" si="91"/>
        <v>600702408000</v>
      </c>
      <c r="T470" s="8" t="str">
        <f t="shared" si="92"/>
        <v>[600702108000,600702208000,600702308000,600702408000]</v>
      </c>
    </row>
    <row r="471" spans="11:20" x14ac:dyDescent="0.15">
      <c r="K471" s="17">
        <f t="shared" si="84"/>
        <v>2</v>
      </c>
      <c r="L471" s="17">
        <f t="shared" si="85"/>
        <v>216</v>
      </c>
      <c r="M471" s="17">
        <f t="shared" si="88"/>
        <v>10</v>
      </c>
      <c r="N471" s="17">
        <f t="shared" si="89"/>
        <v>0</v>
      </c>
      <c r="O471" s="17">
        <f t="shared" si="90"/>
        <v>80</v>
      </c>
      <c r="P471" s="32">
        <f t="shared" si="93"/>
        <v>600702108000</v>
      </c>
      <c r="Q471" s="32">
        <f t="shared" si="93"/>
        <v>600702208000</v>
      </c>
      <c r="R471" s="32">
        <f t="shared" si="93"/>
        <v>600702308000</v>
      </c>
      <c r="S471" s="32">
        <f t="shared" si="91"/>
        <v>600702408000</v>
      </c>
      <c r="T471" s="8" t="str">
        <f t="shared" si="92"/>
        <v>[600702108000,600702208000,600702308000,600702408000]</v>
      </c>
    </row>
    <row r="472" spans="11:20" x14ac:dyDescent="0.15">
      <c r="K472" s="17">
        <f t="shared" si="84"/>
        <v>2</v>
      </c>
      <c r="L472" s="17">
        <f t="shared" si="85"/>
        <v>217</v>
      </c>
      <c r="M472" s="17">
        <f t="shared" si="88"/>
        <v>10</v>
      </c>
      <c r="N472" s="17">
        <f t="shared" si="89"/>
        <v>0</v>
      </c>
      <c r="O472" s="17">
        <f t="shared" si="90"/>
        <v>80</v>
      </c>
      <c r="P472" s="32">
        <f t="shared" si="93"/>
        <v>600702108000</v>
      </c>
      <c r="Q472" s="32">
        <f t="shared" si="93"/>
        <v>600702208000</v>
      </c>
      <c r="R472" s="32">
        <f t="shared" si="93"/>
        <v>600702308000</v>
      </c>
      <c r="S472" s="32">
        <f t="shared" si="91"/>
        <v>600702408000</v>
      </c>
      <c r="T472" s="8" t="str">
        <f t="shared" si="92"/>
        <v>[600702108000,600702208000,600702308000,600702408000]</v>
      </c>
    </row>
    <row r="473" spans="11:20" x14ac:dyDescent="0.15">
      <c r="K473" s="17">
        <f t="shared" si="84"/>
        <v>2</v>
      </c>
      <c r="L473" s="17">
        <f t="shared" si="85"/>
        <v>218</v>
      </c>
      <c r="M473" s="17">
        <f t="shared" si="88"/>
        <v>10</v>
      </c>
      <c r="N473" s="17">
        <f t="shared" si="89"/>
        <v>0</v>
      </c>
      <c r="O473" s="17">
        <f t="shared" si="90"/>
        <v>90</v>
      </c>
      <c r="P473" s="32">
        <f t="shared" si="93"/>
        <v>600802109000</v>
      </c>
      <c r="Q473" s="32">
        <f t="shared" si="93"/>
        <v>600802209000</v>
      </c>
      <c r="R473" s="32">
        <f t="shared" si="93"/>
        <v>600802309000</v>
      </c>
      <c r="S473" s="32">
        <f t="shared" si="91"/>
        <v>600802409000</v>
      </c>
      <c r="T473" s="8" t="str">
        <f t="shared" si="92"/>
        <v>[600802109000,600802209000,600802309000,600802409000]</v>
      </c>
    </row>
    <row r="474" spans="11:20" x14ac:dyDescent="0.15">
      <c r="K474" s="17">
        <f t="shared" si="84"/>
        <v>2</v>
      </c>
      <c r="L474" s="17">
        <f t="shared" si="85"/>
        <v>219</v>
      </c>
      <c r="M474" s="17">
        <f t="shared" si="88"/>
        <v>10</v>
      </c>
      <c r="N474" s="17">
        <f t="shared" si="89"/>
        <v>0</v>
      </c>
      <c r="O474" s="17">
        <f t="shared" si="90"/>
        <v>90</v>
      </c>
      <c r="P474" s="32">
        <f t="shared" si="93"/>
        <v>600802109000</v>
      </c>
      <c r="Q474" s="32">
        <f t="shared" si="93"/>
        <v>600802209000</v>
      </c>
      <c r="R474" s="32">
        <f t="shared" si="93"/>
        <v>600802309000</v>
      </c>
      <c r="S474" s="32">
        <f t="shared" si="91"/>
        <v>600802409000</v>
      </c>
      <c r="T474" s="8" t="str">
        <f t="shared" si="92"/>
        <v>[600802109000,600802209000,600802309000,600802409000]</v>
      </c>
    </row>
    <row r="475" spans="11:20" x14ac:dyDescent="0.15">
      <c r="K475" s="17">
        <f t="shared" si="84"/>
        <v>2</v>
      </c>
      <c r="L475" s="17">
        <f t="shared" si="85"/>
        <v>220</v>
      </c>
      <c r="M475" s="17">
        <f t="shared" si="88"/>
        <v>10</v>
      </c>
      <c r="N475" s="17">
        <f t="shared" si="89"/>
        <v>0</v>
      </c>
      <c r="O475" s="17">
        <f t="shared" si="90"/>
        <v>90</v>
      </c>
      <c r="P475" s="32">
        <f t="shared" si="93"/>
        <v>600802109000</v>
      </c>
      <c r="Q475" s="32">
        <f t="shared" si="93"/>
        <v>600802209000</v>
      </c>
      <c r="R475" s="32">
        <f t="shared" si="93"/>
        <v>600802309000</v>
      </c>
      <c r="S475" s="32">
        <f t="shared" si="91"/>
        <v>600802409000</v>
      </c>
      <c r="T475" s="8" t="str">
        <f t="shared" si="92"/>
        <v>[600802109000,600802209000,600802309000,600802409000]</v>
      </c>
    </row>
    <row r="476" spans="11:20" x14ac:dyDescent="0.15">
      <c r="K476" s="17">
        <f t="shared" si="84"/>
        <v>2</v>
      </c>
      <c r="L476" s="17">
        <f t="shared" si="85"/>
        <v>221</v>
      </c>
      <c r="M476" s="17">
        <f t="shared" si="88"/>
        <v>10</v>
      </c>
      <c r="N476" s="17">
        <f t="shared" si="89"/>
        <v>0</v>
      </c>
      <c r="O476" s="17">
        <f t="shared" si="90"/>
        <v>90</v>
      </c>
      <c r="P476" s="32">
        <f t="shared" si="93"/>
        <v>600802109000</v>
      </c>
      <c r="Q476" s="32">
        <f t="shared" si="93"/>
        <v>600802209000</v>
      </c>
      <c r="R476" s="32">
        <f t="shared" si="93"/>
        <v>600802309000</v>
      </c>
      <c r="S476" s="32">
        <f t="shared" si="91"/>
        <v>600802409000</v>
      </c>
      <c r="T476" s="8" t="str">
        <f t="shared" si="92"/>
        <v>[600802109000,600802209000,600802309000,600802409000]</v>
      </c>
    </row>
    <row r="477" spans="11:20" x14ac:dyDescent="0.15">
      <c r="K477" s="17">
        <f t="shared" si="84"/>
        <v>2</v>
      </c>
      <c r="L477" s="17">
        <f t="shared" si="85"/>
        <v>222</v>
      </c>
      <c r="M477" s="17">
        <f t="shared" si="88"/>
        <v>10</v>
      </c>
      <c r="N477" s="17">
        <f t="shared" si="89"/>
        <v>0</v>
      </c>
      <c r="O477" s="17">
        <f t="shared" si="90"/>
        <v>90</v>
      </c>
      <c r="P477" s="32">
        <f t="shared" si="93"/>
        <v>600802109000</v>
      </c>
      <c r="Q477" s="32">
        <f t="shared" si="93"/>
        <v>600802209000</v>
      </c>
      <c r="R477" s="32">
        <f t="shared" si="93"/>
        <v>600802309000</v>
      </c>
      <c r="S477" s="32">
        <f t="shared" si="91"/>
        <v>600802409000</v>
      </c>
      <c r="T477" s="8" t="str">
        <f t="shared" si="92"/>
        <v>[600802109000,600802209000,600802309000,600802409000]</v>
      </c>
    </row>
    <row r="478" spans="11:20" x14ac:dyDescent="0.15">
      <c r="K478" s="17">
        <f t="shared" si="84"/>
        <v>2</v>
      </c>
      <c r="L478" s="17">
        <f t="shared" si="85"/>
        <v>223</v>
      </c>
      <c r="M478" s="17">
        <f t="shared" si="88"/>
        <v>10</v>
      </c>
      <c r="N478" s="17">
        <f t="shared" si="89"/>
        <v>1</v>
      </c>
      <c r="O478" s="17">
        <f t="shared" si="90"/>
        <v>90</v>
      </c>
      <c r="P478" s="32">
        <f t="shared" si="93"/>
        <v>600802109000</v>
      </c>
      <c r="Q478" s="32">
        <f t="shared" si="93"/>
        <v>600802209000</v>
      </c>
      <c r="R478" s="32">
        <f t="shared" si="93"/>
        <v>600802309000</v>
      </c>
      <c r="S478" s="32">
        <f t="shared" si="91"/>
        <v>600802409000</v>
      </c>
      <c r="T478" s="8" t="str">
        <f t="shared" si="92"/>
        <v>[600802109000,600802209000,600802309000,600802409000]</v>
      </c>
    </row>
    <row r="479" spans="11:20" x14ac:dyDescent="0.15">
      <c r="K479" s="17">
        <f t="shared" si="84"/>
        <v>2</v>
      </c>
      <c r="L479" s="17">
        <f t="shared" si="85"/>
        <v>224</v>
      </c>
      <c r="M479" s="17">
        <f t="shared" si="88"/>
        <v>10</v>
      </c>
      <c r="N479" s="17">
        <f t="shared" si="89"/>
        <v>1</v>
      </c>
      <c r="O479" s="17">
        <f t="shared" si="90"/>
        <v>90</v>
      </c>
      <c r="P479" s="32">
        <f t="shared" si="93"/>
        <v>600802109000</v>
      </c>
      <c r="Q479" s="32">
        <f t="shared" si="93"/>
        <v>600802209000</v>
      </c>
      <c r="R479" s="32">
        <f t="shared" si="93"/>
        <v>600802309000</v>
      </c>
      <c r="S479" s="32">
        <f t="shared" si="91"/>
        <v>600802409000</v>
      </c>
      <c r="T479" s="8" t="str">
        <f t="shared" si="92"/>
        <v>[600802109000,600802209000,600802309000,600802409000]</v>
      </c>
    </row>
    <row r="480" spans="11:20" x14ac:dyDescent="0.15">
      <c r="K480" s="17">
        <f t="shared" si="84"/>
        <v>2</v>
      </c>
      <c r="L480" s="17">
        <f t="shared" si="85"/>
        <v>225</v>
      </c>
      <c r="M480" s="17">
        <f t="shared" si="88"/>
        <v>10</v>
      </c>
      <c r="N480" s="17">
        <f t="shared" si="89"/>
        <v>1</v>
      </c>
      <c r="O480" s="17">
        <f t="shared" si="90"/>
        <v>90</v>
      </c>
      <c r="P480" s="32">
        <f t="shared" si="93"/>
        <v>600802109000</v>
      </c>
      <c r="Q480" s="32">
        <f t="shared" si="93"/>
        <v>600802209000</v>
      </c>
      <c r="R480" s="32">
        <f t="shared" si="93"/>
        <v>600802309000</v>
      </c>
      <c r="S480" s="32">
        <f t="shared" si="91"/>
        <v>600802409000</v>
      </c>
      <c r="T480" s="8" t="str">
        <f t="shared" si="92"/>
        <v>[600802109000,600802209000,600802309000,600802409000]</v>
      </c>
    </row>
    <row r="481" spans="11:20" x14ac:dyDescent="0.15">
      <c r="K481" s="17">
        <f t="shared" si="84"/>
        <v>2</v>
      </c>
      <c r="L481" s="17">
        <f t="shared" si="85"/>
        <v>226</v>
      </c>
      <c r="M481" s="17">
        <f t="shared" si="88"/>
        <v>10</v>
      </c>
      <c r="N481" s="17">
        <f t="shared" si="89"/>
        <v>1</v>
      </c>
      <c r="O481" s="17">
        <f t="shared" si="90"/>
        <v>90</v>
      </c>
      <c r="P481" s="32">
        <f t="shared" si="93"/>
        <v>600802109000</v>
      </c>
      <c r="Q481" s="32">
        <f t="shared" si="93"/>
        <v>600802209000</v>
      </c>
      <c r="R481" s="32">
        <f t="shared" si="93"/>
        <v>600802309000</v>
      </c>
      <c r="S481" s="32">
        <f t="shared" si="91"/>
        <v>600802409000</v>
      </c>
      <c r="T481" s="8" t="str">
        <f t="shared" si="92"/>
        <v>[600802109000,600802209000,600802309000,600802409000]</v>
      </c>
    </row>
    <row r="482" spans="11:20" x14ac:dyDescent="0.15">
      <c r="K482" s="17">
        <f t="shared" si="84"/>
        <v>2</v>
      </c>
      <c r="L482" s="17">
        <f t="shared" si="85"/>
        <v>227</v>
      </c>
      <c r="M482" s="17">
        <f t="shared" si="88"/>
        <v>10</v>
      </c>
      <c r="N482" s="17">
        <f t="shared" si="89"/>
        <v>1</v>
      </c>
      <c r="O482" s="17">
        <f t="shared" si="90"/>
        <v>90</v>
      </c>
      <c r="P482" s="32">
        <f t="shared" si="93"/>
        <v>600802109000</v>
      </c>
      <c r="Q482" s="32">
        <f t="shared" si="93"/>
        <v>600802209000</v>
      </c>
      <c r="R482" s="32">
        <f t="shared" si="93"/>
        <v>600802309000</v>
      </c>
      <c r="S482" s="32">
        <f t="shared" si="91"/>
        <v>600802409000</v>
      </c>
      <c r="T482" s="8" t="str">
        <f t="shared" si="92"/>
        <v>[600802109000,600802209000,600802309000,600802409000]</v>
      </c>
    </row>
    <row r="483" spans="11:20" x14ac:dyDescent="0.15">
      <c r="K483" s="17">
        <f t="shared" si="84"/>
        <v>2</v>
      </c>
      <c r="L483" s="17">
        <f t="shared" si="85"/>
        <v>228</v>
      </c>
      <c r="M483" s="17">
        <f t="shared" si="88"/>
        <v>10</v>
      </c>
      <c r="N483" s="17">
        <f t="shared" si="89"/>
        <v>2</v>
      </c>
      <c r="O483" s="17">
        <f t="shared" si="90"/>
        <v>90</v>
      </c>
      <c r="P483" s="32">
        <f t="shared" si="93"/>
        <v>600802109000</v>
      </c>
      <c r="Q483" s="32">
        <f t="shared" si="93"/>
        <v>600802209000</v>
      </c>
      <c r="R483" s="32">
        <f t="shared" si="93"/>
        <v>600802309000</v>
      </c>
      <c r="S483" s="32">
        <f t="shared" si="91"/>
        <v>600802409000</v>
      </c>
      <c r="T483" s="8" t="str">
        <f t="shared" si="92"/>
        <v>[600802109000,600802209000,600802309000,600802409000]</v>
      </c>
    </row>
    <row r="484" spans="11:20" x14ac:dyDescent="0.15">
      <c r="K484" s="17">
        <f t="shared" si="84"/>
        <v>2</v>
      </c>
      <c r="L484" s="17">
        <f t="shared" si="85"/>
        <v>229</v>
      </c>
      <c r="M484" s="17">
        <f t="shared" si="88"/>
        <v>10</v>
      </c>
      <c r="N484" s="17">
        <f t="shared" si="89"/>
        <v>2</v>
      </c>
      <c r="O484" s="17">
        <f t="shared" si="90"/>
        <v>90</v>
      </c>
      <c r="P484" s="32">
        <f t="shared" si="93"/>
        <v>600802109000</v>
      </c>
      <c r="Q484" s="32">
        <f t="shared" si="93"/>
        <v>600802209000</v>
      </c>
      <c r="R484" s="32">
        <f t="shared" si="93"/>
        <v>600802309000</v>
      </c>
      <c r="S484" s="32">
        <f t="shared" si="91"/>
        <v>600802409000</v>
      </c>
      <c r="T484" s="8" t="str">
        <f t="shared" si="92"/>
        <v>[600802109000,600802209000,600802309000,600802409000]</v>
      </c>
    </row>
    <row r="485" spans="11:20" x14ac:dyDescent="0.15">
      <c r="K485" s="17">
        <f t="shared" si="84"/>
        <v>2</v>
      </c>
      <c r="L485" s="17">
        <f t="shared" si="85"/>
        <v>230</v>
      </c>
      <c r="M485" s="17">
        <f t="shared" si="88"/>
        <v>10</v>
      </c>
      <c r="N485" s="17">
        <f t="shared" si="89"/>
        <v>2</v>
      </c>
      <c r="O485" s="17">
        <f t="shared" si="90"/>
        <v>90</v>
      </c>
      <c r="P485" s="32">
        <f t="shared" si="93"/>
        <v>600802109000</v>
      </c>
      <c r="Q485" s="32">
        <f t="shared" si="93"/>
        <v>600802209000</v>
      </c>
      <c r="R485" s="32">
        <f t="shared" si="93"/>
        <v>600802309000</v>
      </c>
      <c r="S485" s="32">
        <f t="shared" si="91"/>
        <v>600802409000</v>
      </c>
      <c r="T485" s="8" t="str">
        <f t="shared" si="92"/>
        <v>[600802109000,600802209000,600802309000,600802409000]</v>
      </c>
    </row>
    <row r="486" spans="11:20" x14ac:dyDescent="0.15">
      <c r="K486" s="17">
        <f t="shared" si="84"/>
        <v>2</v>
      </c>
      <c r="L486" s="17">
        <f t="shared" si="85"/>
        <v>231</v>
      </c>
      <c r="M486" s="17">
        <f t="shared" si="88"/>
        <v>10</v>
      </c>
      <c r="N486" s="17">
        <f t="shared" si="89"/>
        <v>2</v>
      </c>
      <c r="O486" s="17">
        <f t="shared" si="90"/>
        <v>90</v>
      </c>
      <c r="P486" s="32">
        <f t="shared" si="93"/>
        <v>600802109000</v>
      </c>
      <c r="Q486" s="32">
        <f t="shared" si="93"/>
        <v>600802209000</v>
      </c>
      <c r="R486" s="32">
        <f t="shared" si="93"/>
        <v>600802309000</v>
      </c>
      <c r="S486" s="32">
        <f t="shared" si="91"/>
        <v>600802409000</v>
      </c>
      <c r="T486" s="8" t="str">
        <f t="shared" si="92"/>
        <v>[600802109000,600802209000,600802309000,600802409000]</v>
      </c>
    </row>
    <row r="487" spans="11:20" x14ac:dyDescent="0.15">
      <c r="K487" s="17">
        <f t="shared" si="84"/>
        <v>2</v>
      </c>
      <c r="L487" s="17">
        <f t="shared" si="85"/>
        <v>232</v>
      </c>
      <c r="M487" s="17">
        <f t="shared" si="88"/>
        <v>10</v>
      </c>
      <c r="N487" s="17">
        <f t="shared" si="89"/>
        <v>2</v>
      </c>
      <c r="O487" s="17">
        <f t="shared" si="90"/>
        <v>90</v>
      </c>
      <c r="P487" s="32">
        <f t="shared" si="93"/>
        <v>600802109000</v>
      </c>
      <c r="Q487" s="32">
        <f t="shared" si="93"/>
        <v>600802209000</v>
      </c>
      <c r="R487" s="32">
        <f t="shared" si="93"/>
        <v>600802309000</v>
      </c>
      <c r="S487" s="32">
        <f t="shared" ref="S487:S517" si="94">IF($O487=0,"",10^2*(60*10^8+_xlfn.XLOOKUP($O487,$B$22:$B$33,$C$22:$C$33,,1)*10^6+0*10^5+$K487*10^4+S$4*10^3+$O487))</f>
        <v>600802409000</v>
      </c>
      <c r="T487" s="8" t="str">
        <f t="shared" si="92"/>
        <v>[600802109000,600802209000,600802309000,600802409000]</v>
      </c>
    </row>
    <row r="488" spans="11:20" x14ac:dyDescent="0.15">
      <c r="K488" s="17">
        <f t="shared" si="84"/>
        <v>2</v>
      </c>
      <c r="L488" s="17">
        <f t="shared" si="85"/>
        <v>233</v>
      </c>
      <c r="M488" s="17">
        <f t="shared" si="88"/>
        <v>11</v>
      </c>
      <c r="N488" s="17">
        <f t="shared" si="89"/>
        <v>3</v>
      </c>
      <c r="O488" s="17">
        <f t="shared" si="90"/>
        <v>90</v>
      </c>
      <c r="P488" s="32">
        <f t="shared" si="93"/>
        <v>600802109000</v>
      </c>
      <c r="Q488" s="32">
        <f t="shared" si="93"/>
        <v>600802209000</v>
      </c>
      <c r="R488" s="32">
        <f t="shared" si="93"/>
        <v>600802309000</v>
      </c>
      <c r="S488" s="32">
        <f t="shared" si="94"/>
        <v>600802409000</v>
      </c>
      <c r="T488" s="8" t="str">
        <f t="shared" si="92"/>
        <v>[600802109000,600802209000,600802309000,600802409000]</v>
      </c>
    </row>
    <row r="489" spans="11:20" x14ac:dyDescent="0.15">
      <c r="K489" s="17">
        <f t="shared" si="84"/>
        <v>2</v>
      </c>
      <c r="L489" s="17">
        <f t="shared" si="85"/>
        <v>234</v>
      </c>
      <c r="M489" s="17">
        <f t="shared" si="88"/>
        <v>11</v>
      </c>
      <c r="N489" s="17">
        <f t="shared" si="89"/>
        <v>3</v>
      </c>
      <c r="O489" s="17">
        <f t="shared" si="90"/>
        <v>90</v>
      </c>
      <c r="P489" s="32">
        <f t="shared" si="93"/>
        <v>600802109000</v>
      </c>
      <c r="Q489" s="32">
        <f t="shared" si="93"/>
        <v>600802209000</v>
      </c>
      <c r="R489" s="32">
        <f t="shared" si="93"/>
        <v>600802309000</v>
      </c>
      <c r="S489" s="32">
        <f t="shared" si="94"/>
        <v>600802409000</v>
      </c>
      <c r="T489" s="8" t="str">
        <f t="shared" si="92"/>
        <v>[600802109000,600802209000,600802309000,600802409000]</v>
      </c>
    </row>
    <row r="490" spans="11:20" x14ac:dyDescent="0.15">
      <c r="K490" s="17">
        <f t="shared" si="84"/>
        <v>2</v>
      </c>
      <c r="L490" s="17">
        <f t="shared" si="85"/>
        <v>235</v>
      </c>
      <c r="M490" s="17">
        <f t="shared" si="88"/>
        <v>11</v>
      </c>
      <c r="N490" s="17">
        <f t="shared" si="89"/>
        <v>3</v>
      </c>
      <c r="O490" s="17">
        <f t="shared" si="90"/>
        <v>90</v>
      </c>
      <c r="P490" s="32">
        <f t="shared" ref="P490:R509" si="95">IF($O490=0,"",10^2*(60*10^8+_xlfn.XLOOKUP($O490,$B$22:$B$33,$C$22:$C$33,,1)*10^6+0*10^5+$K490*10^4+P$4*10^3+$O490))</f>
        <v>600802109000</v>
      </c>
      <c r="Q490" s="32">
        <f t="shared" si="95"/>
        <v>600802209000</v>
      </c>
      <c r="R490" s="32">
        <f t="shared" si="95"/>
        <v>600802309000</v>
      </c>
      <c r="S490" s="32">
        <f t="shared" si="94"/>
        <v>600802409000</v>
      </c>
      <c r="T490" s="8" t="str">
        <f t="shared" si="92"/>
        <v>[600802109000,600802209000,600802309000,600802409000]</v>
      </c>
    </row>
    <row r="491" spans="11:20" x14ac:dyDescent="0.15">
      <c r="K491" s="17">
        <f t="shared" si="84"/>
        <v>2</v>
      </c>
      <c r="L491" s="17">
        <f t="shared" si="85"/>
        <v>236</v>
      </c>
      <c r="M491" s="17">
        <f t="shared" si="88"/>
        <v>11</v>
      </c>
      <c r="N491" s="17">
        <f t="shared" si="89"/>
        <v>3</v>
      </c>
      <c r="O491" s="17">
        <f t="shared" si="90"/>
        <v>90</v>
      </c>
      <c r="P491" s="32">
        <f t="shared" si="95"/>
        <v>600802109000</v>
      </c>
      <c r="Q491" s="32">
        <f t="shared" si="95"/>
        <v>600802209000</v>
      </c>
      <c r="R491" s="32">
        <f t="shared" si="95"/>
        <v>600802309000</v>
      </c>
      <c r="S491" s="32">
        <f t="shared" si="94"/>
        <v>600802409000</v>
      </c>
      <c r="T491" s="8" t="str">
        <f t="shared" si="92"/>
        <v>[600802109000,600802209000,600802309000,600802409000]</v>
      </c>
    </row>
    <row r="492" spans="11:20" x14ac:dyDescent="0.15">
      <c r="K492" s="17">
        <f t="shared" si="84"/>
        <v>2</v>
      </c>
      <c r="L492" s="17">
        <f t="shared" si="85"/>
        <v>237</v>
      </c>
      <c r="M492" s="17">
        <f t="shared" si="88"/>
        <v>11</v>
      </c>
      <c r="N492" s="17">
        <f t="shared" si="89"/>
        <v>3</v>
      </c>
      <c r="O492" s="17">
        <f t="shared" si="90"/>
        <v>90</v>
      </c>
      <c r="P492" s="32">
        <f t="shared" si="95"/>
        <v>600802109000</v>
      </c>
      <c r="Q492" s="32">
        <f t="shared" si="95"/>
        <v>600802209000</v>
      </c>
      <c r="R492" s="32">
        <f t="shared" si="95"/>
        <v>600802309000</v>
      </c>
      <c r="S492" s="32">
        <f t="shared" si="94"/>
        <v>600802409000</v>
      </c>
      <c r="T492" s="8" t="str">
        <f t="shared" si="92"/>
        <v>[600802109000,600802209000,600802309000,600802409000]</v>
      </c>
    </row>
    <row r="493" spans="11:20" x14ac:dyDescent="0.15">
      <c r="K493" s="17">
        <f t="shared" si="84"/>
        <v>2</v>
      </c>
      <c r="L493" s="17">
        <f t="shared" si="85"/>
        <v>238</v>
      </c>
      <c r="M493" s="17">
        <f t="shared" si="88"/>
        <v>11</v>
      </c>
      <c r="N493" s="17">
        <f t="shared" si="89"/>
        <v>4</v>
      </c>
      <c r="O493" s="17">
        <f t="shared" si="90"/>
        <v>90</v>
      </c>
      <c r="P493" s="32">
        <f t="shared" si="95"/>
        <v>600802109000</v>
      </c>
      <c r="Q493" s="32">
        <f t="shared" si="95"/>
        <v>600802209000</v>
      </c>
      <c r="R493" s="32">
        <f t="shared" si="95"/>
        <v>600802309000</v>
      </c>
      <c r="S493" s="32">
        <f t="shared" si="94"/>
        <v>600802409000</v>
      </c>
      <c r="T493" s="8" t="str">
        <f t="shared" si="92"/>
        <v>[600802109000,600802209000,600802309000,600802409000]</v>
      </c>
    </row>
    <row r="494" spans="11:20" x14ac:dyDescent="0.15">
      <c r="K494" s="17">
        <f t="shared" si="84"/>
        <v>2</v>
      </c>
      <c r="L494" s="17">
        <f t="shared" si="85"/>
        <v>239</v>
      </c>
      <c r="M494" s="17">
        <f t="shared" si="88"/>
        <v>11</v>
      </c>
      <c r="N494" s="17">
        <f t="shared" si="89"/>
        <v>4</v>
      </c>
      <c r="O494" s="17">
        <f t="shared" si="90"/>
        <v>90</v>
      </c>
      <c r="P494" s="32">
        <f t="shared" si="95"/>
        <v>600802109000</v>
      </c>
      <c r="Q494" s="32">
        <f t="shared" si="95"/>
        <v>600802209000</v>
      </c>
      <c r="R494" s="32">
        <f t="shared" si="95"/>
        <v>600802309000</v>
      </c>
      <c r="S494" s="32">
        <f t="shared" si="94"/>
        <v>600802409000</v>
      </c>
      <c r="T494" s="8" t="str">
        <f t="shared" si="92"/>
        <v>[600802109000,600802209000,600802309000,600802409000]</v>
      </c>
    </row>
    <row r="495" spans="11:20" x14ac:dyDescent="0.15">
      <c r="K495" s="17">
        <f t="shared" si="84"/>
        <v>2</v>
      </c>
      <c r="L495" s="17">
        <f t="shared" si="85"/>
        <v>240</v>
      </c>
      <c r="M495" s="17">
        <f t="shared" si="88"/>
        <v>11</v>
      </c>
      <c r="N495" s="17">
        <f t="shared" si="89"/>
        <v>4</v>
      </c>
      <c r="O495" s="17">
        <f t="shared" si="90"/>
        <v>90</v>
      </c>
      <c r="P495" s="32">
        <f t="shared" si="95"/>
        <v>600802109000</v>
      </c>
      <c r="Q495" s="32">
        <f t="shared" si="95"/>
        <v>600802209000</v>
      </c>
      <c r="R495" s="32">
        <f t="shared" si="95"/>
        <v>600802309000</v>
      </c>
      <c r="S495" s="32">
        <f t="shared" si="94"/>
        <v>600802409000</v>
      </c>
      <c r="T495" s="8" t="str">
        <f t="shared" si="92"/>
        <v>[600802109000,600802209000,600802309000,600802409000]</v>
      </c>
    </row>
    <row r="496" spans="11:20" x14ac:dyDescent="0.15">
      <c r="K496" s="17">
        <f t="shared" si="84"/>
        <v>2</v>
      </c>
      <c r="L496" s="17">
        <f t="shared" si="85"/>
        <v>241</v>
      </c>
      <c r="M496" s="17">
        <f t="shared" si="88"/>
        <v>11</v>
      </c>
      <c r="N496" s="17">
        <f t="shared" si="89"/>
        <v>4</v>
      </c>
      <c r="O496" s="17">
        <f t="shared" si="90"/>
        <v>90</v>
      </c>
      <c r="P496" s="32">
        <f t="shared" si="95"/>
        <v>600802109000</v>
      </c>
      <c r="Q496" s="32">
        <f t="shared" si="95"/>
        <v>600802209000</v>
      </c>
      <c r="R496" s="32">
        <f t="shared" si="95"/>
        <v>600802309000</v>
      </c>
      <c r="S496" s="32">
        <f t="shared" si="94"/>
        <v>600802409000</v>
      </c>
      <c r="T496" s="8" t="str">
        <f t="shared" si="92"/>
        <v>[600802109000,600802209000,600802309000,600802409000]</v>
      </c>
    </row>
    <row r="497" spans="11:20" x14ac:dyDescent="0.15">
      <c r="K497" s="17">
        <f t="shared" si="84"/>
        <v>2</v>
      </c>
      <c r="L497" s="17">
        <f t="shared" si="85"/>
        <v>242</v>
      </c>
      <c r="M497" s="17">
        <f t="shared" si="88"/>
        <v>11</v>
      </c>
      <c r="N497" s="17">
        <f t="shared" si="89"/>
        <v>4</v>
      </c>
      <c r="O497" s="17">
        <f t="shared" si="90"/>
        <v>90</v>
      </c>
      <c r="P497" s="32">
        <f t="shared" si="95"/>
        <v>600802109000</v>
      </c>
      <c r="Q497" s="32">
        <f t="shared" si="95"/>
        <v>600802209000</v>
      </c>
      <c r="R497" s="32">
        <f t="shared" si="95"/>
        <v>600802309000</v>
      </c>
      <c r="S497" s="32">
        <f t="shared" si="94"/>
        <v>600802409000</v>
      </c>
      <c r="T497" s="8" t="str">
        <f t="shared" si="92"/>
        <v>[600802109000,600802209000,600802309000,600802409000]</v>
      </c>
    </row>
    <row r="498" spans="11:20" x14ac:dyDescent="0.15">
      <c r="K498" s="17">
        <f t="shared" si="84"/>
        <v>2</v>
      </c>
      <c r="L498" s="17">
        <f t="shared" si="85"/>
        <v>243</v>
      </c>
      <c r="M498" s="17">
        <f t="shared" si="88"/>
        <v>11</v>
      </c>
      <c r="N498" s="17">
        <f t="shared" si="89"/>
        <v>5</v>
      </c>
      <c r="O498" s="17">
        <f t="shared" si="90"/>
        <v>90</v>
      </c>
      <c r="P498" s="32">
        <f t="shared" si="95"/>
        <v>600802109000</v>
      </c>
      <c r="Q498" s="32">
        <f t="shared" si="95"/>
        <v>600802209000</v>
      </c>
      <c r="R498" s="32">
        <f t="shared" si="95"/>
        <v>600802309000</v>
      </c>
      <c r="S498" s="32">
        <f t="shared" si="94"/>
        <v>600802409000</v>
      </c>
      <c r="T498" s="8" t="str">
        <f t="shared" si="92"/>
        <v>[600802109000,600802209000,600802309000,600802409000]</v>
      </c>
    </row>
    <row r="499" spans="11:20" x14ac:dyDescent="0.15">
      <c r="K499" s="17">
        <f t="shared" si="84"/>
        <v>2</v>
      </c>
      <c r="L499" s="17">
        <f t="shared" si="85"/>
        <v>244</v>
      </c>
      <c r="M499" s="17">
        <f t="shared" si="88"/>
        <v>11</v>
      </c>
      <c r="N499" s="17">
        <f t="shared" si="89"/>
        <v>5</v>
      </c>
      <c r="O499" s="17">
        <f t="shared" si="90"/>
        <v>90</v>
      </c>
      <c r="P499" s="32">
        <f t="shared" si="95"/>
        <v>600802109000</v>
      </c>
      <c r="Q499" s="32">
        <f t="shared" si="95"/>
        <v>600802209000</v>
      </c>
      <c r="R499" s="32">
        <f t="shared" si="95"/>
        <v>600802309000</v>
      </c>
      <c r="S499" s="32">
        <f t="shared" si="94"/>
        <v>600802409000</v>
      </c>
      <c r="T499" s="8" t="str">
        <f t="shared" si="92"/>
        <v>[600802109000,600802209000,600802309000,600802409000]</v>
      </c>
    </row>
    <row r="500" spans="11:20" x14ac:dyDescent="0.15">
      <c r="K500" s="17">
        <f t="shared" si="84"/>
        <v>2</v>
      </c>
      <c r="L500" s="17">
        <f t="shared" si="85"/>
        <v>245</v>
      </c>
      <c r="M500" s="17">
        <f t="shared" si="88"/>
        <v>11</v>
      </c>
      <c r="N500" s="17">
        <f t="shared" si="89"/>
        <v>5</v>
      </c>
      <c r="O500" s="17">
        <f t="shared" si="90"/>
        <v>90</v>
      </c>
      <c r="P500" s="32">
        <f t="shared" si="95"/>
        <v>600802109000</v>
      </c>
      <c r="Q500" s="32">
        <f t="shared" si="95"/>
        <v>600802209000</v>
      </c>
      <c r="R500" s="32">
        <f t="shared" si="95"/>
        <v>600802309000</v>
      </c>
      <c r="S500" s="32">
        <f t="shared" si="94"/>
        <v>600802409000</v>
      </c>
      <c r="T500" s="8" t="str">
        <f t="shared" si="92"/>
        <v>[600802109000,600802209000,600802309000,600802409000]</v>
      </c>
    </row>
    <row r="501" spans="11:20" x14ac:dyDescent="0.15">
      <c r="K501" s="17">
        <f t="shared" si="84"/>
        <v>2</v>
      </c>
      <c r="L501" s="17">
        <f t="shared" si="85"/>
        <v>246</v>
      </c>
      <c r="M501" s="17">
        <f t="shared" si="88"/>
        <v>11</v>
      </c>
      <c r="N501" s="17">
        <f t="shared" si="89"/>
        <v>5</v>
      </c>
      <c r="O501" s="17">
        <f t="shared" si="90"/>
        <v>90</v>
      </c>
      <c r="P501" s="32">
        <f t="shared" si="95"/>
        <v>600802109000</v>
      </c>
      <c r="Q501" s="32">
        <f t="shared" si="95"/>
        <v>600802209000</v>
      </c>
      <c r="R501" s="32">
        <f t="shared" si="95"/>
        <v>600802309000</v>
      </c>
      <c r="S501" s="32">
        <f t="shared" si="94"/>
        <v>600802409000</v>
      </c>
      <c r="T501" s="8" t="str">
        <f t="shared" si="92"/>
        <v>[600802109000,600802209000,600802309000,600802409000]</v>
      </c>
    </row>
    <row r="502" spans="11:20" x14ac:dyDescent="0.15">
      <c r="K502" s="17">
        <f t="shared" si="84"/>
        <v>2</v>
      </c>
      <c r="L502" s="17">
        <f t="shared" si="85"/>
        <v>247</v>
      </c>
      <c r="M502" s="17">
        <f t="shared" si="88"/>
        <v>11</v>
      </c>
      <c r="N502" s="17">
        <f t="shared" si="89"/>
        <v>5</v>
      </c>
      <c r="O502" s="17">
        <f t="shared" si="90"/>
        <v>90</v>
      </c>
      <c r="P502" s="32">
        <f t="shared" si="95"/>
        <v>600802109000</v>
      </c>
      <c r="Q502" s="32">
        <f t="shared" si="95"/>
        <v>600802209000</v>
      </c>
      <c r="R502" s="32">
        <f t="shared" si="95"/>
        <v>600802309000</v>
      </c>
      <c r="S502" s="32">
        <f t="shared" si="94"/>
        <v>600802409000</v>
      </c>
      <c r="T502" s="8" t="str">
        <f t="shared" si="92"/>
        <v>[600802109000,600802209000,600802309000,600802409000]</v>
      </c>
    </row>
    <row r="503" spans="11:20" x14ac:dyDescent="0.15">
      <c r="K503" s="17">
        <f t="shared" si="84"/>
        <v>2</v>
      </c>
      <c r="L503" s="17">
        <f t="shared" si="85"/>
        <v>248</v>
      </c>
      <c r="M503" s="17">
        <f t="shared" si="88"/>
        <v>11</v>
      </c>
      <c r="N503" s="17">
        <f t="shared" si="89"/>
        <v>5</v>
      </c>
      <c r="O503" s="17">
        <f t="shared" si="90"/>
        <v>90</v>
      </c>
      <c r="P503" s="32">
        <f t="shared" si="95"/>
        <v>600802109000</v>
      </c>
      <c r="Q503" s="32">
        <f t="shared" si="95"/>
        <v>600802209000</v>
      </c>
      <c r="R503" s="32">
        <f t="shared" si="95"/>
        <v>600802309000</v>
      </c>
      <c r="S503" s="32">
        <f t="shared" si="94"/>
        <v>600802409000</v>
      </c>
      <c r="T503" s="8" t="str">
        <f t="shared" si="92"/>
        <v>[600802109000,600802209000,600802309000,600802409000]</v>
      </c>
    </row>
    <row r="504" spans="11:20" x14ac:dyDescent="0.15">
      <c r="K504" s="17">
        <f t="shared" si="84"/>
        <v>2</v>
      </c>
      <c r="L504" s="17">
        <f t="shared" si="85"/>
        <v>249</v>
      </c>
      <c r="M504" s="17">
        <f t="shared" si="88"/>
        <v>11</v>
      </c>
      <c r="N504" s="17">
        <f t="shared" si="89"/>
        <v>5</v>
      </c>
      <c r="O504" s="17">
        <f t="shared" si="90"/>
        <v>90</v>
      </c>
      <c r="P504" s="32">
        <f t="shared" si="95"/>
        <v>600802109000</v>
      </c>
      <c r="Q504" s="32">
        <f t="shared" si="95"/>
        <v>600802209000</v>
      </c>
      <c r="R504" s="32">
        <f t="shared" si="95"/>
        <v>600802309000</v>
      </c>
      <c r="S504" s="32">
        <f t="shared" si="94"/>
        <v>600802409000</v>
      </c>
      <c r="T504" s="8" t="str">
        <f t="shared" si="92"/>
        <v>[600802109000,600802209000,600802309000,600802409000]</v>
      </c>
    </row>
    <row r="505" spans="11:20" x14ac:dyDescent="0.15">
      <c r="K505" s="17">
        <f t="shared" si="84"/>
        <v>2</v>
      </c>
      <c r="L505" s="17">
        <f t="shared" si="85"/>
        <v>250</v>
      </c>
      <c r="M505" s="17">
        <f t="shared" si="88"/>
        <v>11</v>
      </c>
      <c r="N505" s="17">
        <f t="shared" si="89"/>
        <v>5</v>
      </c>
      <c r="O505" s="17">
        <f t="shared" si="90"/>
        <v>90</v>
      </c>
      <c r="P505" s="32">
        <f t="shared" si="95"/>
        <v>600802109000</v>
      </c>
      <c r="Q505" s="32">
        <f t="shared" si="95"/>
        <v>600802209000</v>
      </c>
      <c r="R505" s="32">
        <f t="shared" si="95"/>
        <v>600802309000</v>
      </c>
      <c r="S505" s="32">
        <f t="shared" si="94"/>
        <v>600802409000</v>
      </c>
      <c r="T505" s="8" t="str">
        <f t="shared" si="92"/>
        <v>[600802109000,600802209000,600802309000,600802409000]</v>
      </c>
    </row>
    <row r="506" spans="11:20" x14ac:dyDescent="0.15">
      <c r="K506" s="17">
        <f t="shared" si="84"/>
        <v>3</v>
      </c>
      <c r="L506" s="17">
        <f t="shared" si="85"/>
        <v>1</v>
      </c>
      <c r="M506" s="17">
        <f t="shared" si="88"/>
        <v>1</v>
      </c>
      <c r="N506" s="17">
        <f t="shared" si="89"/>
        <v>0</v>
      </c>
      <c r="O506" s="17">
        <f t="shared" si="90"/>
        <v>0</v>
      </c>
      <c r="P506" s="32" t="str">
        <f t="shared" si="95"/>
        <v/>
      </c>
      <c r="Q506" s="32" t="str">
        <f t="shared" si="95"/>
        <v/>
      </c>
      <c r="R506" s="32" t="str">
        <f t="shared" si="95"/>
        <v/>
      </c>
      <c r="S506" s="32" t="str">
        <f t="shared" si="94"/>
        <v/>
      </c>
      <c r="T506" s="8" t="str">
        <f t="shared" si="92"/>
        <v>[]</v>
      </c>
    </row>
    <row r="507" spans="11:20" x14ac:dyDescent="0.15">
      <c r="K507" s="17">
        <f t="shared" si="84"/>
        <v>3</v>
      </c>
      <c r="L507" s="17">
        <f t="shared" si="85"/>
        <v>2</v>
      </c>
      <c r="M507" s="17">
        <f t="shared" si="88"/>
        <v>1</v>
      </c>
      <c r="N507" s="17">
        <f t="shared" si="89"/>
        <v>0</v>
      </c>
      <c r="O507" s="17">
        <f t="shared" si="90"/>
        <v>0</v>
      </c>
      <c r="P507" s="32" t="str">
        <f t="shared" si="95"/>
        <v/>
      </c>
      <c r="Q507" s="32" t="str">
        <f t="shared" si="95"/>
        <v/>
      </c>
      <c r="R507" s="32" t="str">
        <f t="shared" si="95"/>
        <v/>
      </c>
      <c r="S507" s="32" t="str">
        <f t="shared" si="94"/>
        <v/>
      </c>
      <c r="T507" s="8" t="str">
        <f t="shared" si="92"/>
        <v>[]</v>
      </c>
    </row>
    <row r="508" spans="11:20" x14ac:dyDescent="0.15">
      <c r="K508" s="17">
        <f t="shared" si="84"/>
        <v>3</v>
      </c>
      <c r="L508" s="17">
        <f t="shared" si="85"/>
        <v>3</v>
      </c>
      <c r="M508" s="17">
        <f t="shared" si="88"/>
        <v>1</v>
      </c>
      <c r="N508" s="17">
        <f t="shared" si="89"/>
        <v>0</v>
      </c>
      <c r="O508" s="17">
        <f t="shared" si="90"/>
        <v>0</v>
      </c>
      <c r="P508" s="32" t="str">
        <f t="shared" si="95"/>
        <v/>
      </c>
      <c r="Q508" s="32" t="str">
        <f t="shared" si="95"/>
        <v/>
      </c>
      <c r="R508" s="32" t="str">
        <f t="shared" si="95"/>
        <v/>
      </c>
      <c r="S508" s="32" t="str">
        <f t="shared" si="94"/>
        <v/>
      </c>
      <c r="T508" s="8" t="str">
        <f t="shared" si="92"/>
        <v>[]</v>
      </c>
    </row>
    <row r="509" spans="11:20" x14ac:dyDescent="0.15">
      <c r="K509" s="17">
        <f t="shared" si="84"/>
        <v>3</v>
      </c>
      <c r="L509" s="17">
        <f t="shared" si="85"/>
        <v>4</v>
      </c>
      <c r="M509" s="17">
        <f t="shared" si="88"/>
        <v>1</v>
      </c>
      <c r="N509" s="17">
        <f t="shared" si="89"/>
        <v>0</v>
      </c>
      <c r="O509" s="17">
        <f t="shared" si="90"/>
        <v>0</v>
      </c>
      <c r="P509" s="32" t="str">
        <f t="shared" si="95"/>
        <v/>
      </c>
      <c r="Q509" s="32" t="str">
        <f t="shared" si="95"/>
        <v/>
      </c>
      <c r="R509" s="32" t="str">
        <f t="shared" si="95"/>
        <v/>
      </c>
      <c r="S509" s="32" t="str">
        <f t="shared" si="94"/>
        <v/>
      </c>
      <c r="T509" s="8" t="str">
        <f t="shared" si="92"/>
        <v>[]</v>
      </c>
    </row>
    <row r="510" spans="11:20" x14ac:dyDescent="0.15">
      <c r="K510" s="17">
        <f t="shared" si="84"/>
        <v>3</v>
      </c>
      <c r="L510" s="17">
        <f t="shared" si="85"/>
        <v>5</v>
      </c>
      <c r="M510" s="17">
        <f t="shared" si="88"/>
        <v>1</v>
      </c>
      <c r="N510" s="17">
        <f t="shared" si="89"/>
        <v>0</v>
      </c>
      <c r="O510" s="17">
        <f t="shared" si="90"/>
        <v>0</v>
      </c>
      <c r="P510" s="32" t="str">
        <f t="shared" ref="P510:R529" si="96">IF($O510=0,"",10^2*(60*10^8+_xlfn.XLOOKUP($O510,$B$22:$B$33,$C$22:$C$33,,1)*10^6+0*10^5+$K510*10^4+P$4*10^3+$O510))</f>
        <v/>
      </c>
      <c r="Q510" s="32" t="str">
        <f t="shared" si="96"/>
        <v/>
      </c>
      <c r="R510" s="32" t="str">
        <f t="shared" si="96"/>
        <v/>
      </c>
      <c r="S510" s="32" t="str">
        <f t="shared" si="94"/>
        <v/>
      </c>
      <c r="T510" s="8" t="str">
        <f t="shared" si="92"/>
        <v>[]</v>
      </c>
    </row>
    <row r="511" spans="11:20" x14ac:dyDescent="0.15">
      <c r="K511" s="17">
        <f t="shared" si="84"/>
        <v>3</v>
      </c>
      <c r="L511" s="17">
        <f t="shared" si="85"/>
        <v>6</v>
      </c>
      <c r="M511" s="17">
        <f t="shared" si="88"/>
        <v>1</v>
      </c>
      <c r="N511" s="17">
        <f t="shared" si="89"/>
        <v>0</v>
      </c>
      <c r="O511" s="17">
        <f t="shared" si="90"/>
        <v>0</v>
      </c>
      <c r="P511" s="32" t="str">
        <f t="shared" si="96"/>
        <v/>
      </c>
      <c r="Q511" s="32" t="str">
        <f t="shared" si="96"/>
        <v/>
      </c>
      <c r="R511" s="32" t="str">
        <f t="shared" si="96"/>
        <v/>
      </c>
      <c r="S511" s="32" t="str">
        <f t="shared" si="94"/>
        <v/>
      </c>
      <c r="T511" s="8" t="str">
        <f t="shared" si="92"/>
        <v>[]</v>
      </c>
    </row>
    <row r="512" spans="11:20" x14ac:dyDescent="0.15">
      <c r="K512" s="17">
        <f t="shared" si="84"/>
        <v>3</v>
      </c>
      <c r="L512" s="17">
        <f t="shared" si="85"/>
        <v>7</v>
      </c>
      <c r="M512" s="17">
        <f t="shared" si="88"/>
        <v>1</v>
      </c>
      <c r="N512" s="17">
        <f t="shared" si="89"/>
        <v>0</v>
      </c>
      <c r="O512" s="17">
        <f t="shared" si="90"/>
        <v>0</v>
      </c>
      <c r="P512" s="32" t="str">
        <f t="shared" si="96"/>
        <v/>
      </c>
      <c r="Q512" s="32" t="str">
        <f t="shared" si="96"/>
        <v/>
      </c>
      <c r="R512" s="32" t="str">
        <f t="shared" si="96"/>
        <v/>
      </c>
      <c r="S512" s="32" t="str">
        <f t="shared" si="94"/>
        <v/>
      </c>
      <c r="T512" s="8" t="str">
        <f t="shared" si="92"/>
        <v>[]</v>
      </c>
    </row>
    <row r="513" spans="11:20" x14ac:dyDescent="0.15">
      <c r="K513" s="17">
        <f t="shared" ref="K513:K576" si="97">K263+1</f>
        <v>3</v>
      </c>
      <c r="L513" s="17">
        <f t="shared" ref="L513:L576" si="98">L263</f>
        <v>8</v>
      </c>
      <c r="M513" s="17">
        <f t="shared" si="88"/>
        <v>1</v>
      </c>
      <c r="N513" s="17">
        <f t="shared" si="89"/>
        <v>0</v>
      </c>
      <c r="O513" s="17">
        <f t="shared" si="90"/>
        <v>0</v>
      </c>
      <c r="P513" s="32" t="str">
        <f t="shared" si="96"/>
        <v/>
      </c>
      <c r="Q513" s="32" t="str">
        <f t="shared" si="96"/>
        <v/>
      </c>
      <c r="R513" s="32" t="str">
        <f t="shared" si="96"/>
        <v/>
      </c>
      <c r="S513" s="32" t="str">
        <f t="shared" si="94"/>
        <v/>
      </c>
      <c r="T513" s="8" t="str">
        <f t="shared" si="92"/>
        <v>[]</v>
      </c>
    </row>
    <row r="514" spans="11:20" x14ac:dyDescent="0.15">
      <c r="K514" s="17">
        <f t="shared" si="97"/>
        <v>3</v>
      </c>
      <c r="L514" s="17">
        <f t="shared" si="98"/>
        <v>9</v>
      </c>
      <c r="M514" s="17">
        <f t="shared" si="88"/>
        <v>1</v>
      </c>
      <c r="N514" s="17">
        <f t="shared" si="89"/>
        <v>0</v>
      </c>
      <c r="O514" s="17">
        <f t="shared" si="90"/>
        <v>0</v>
      </c>
      <c r="P514" s="32" t="str">
        <f t="shared" si="96"/>
        <v/>
      </c>
      <c r="Q514" s="32" t="str">
        <f t="shared" si="96"/>
        <v/>
      </c>
      <c r="R514" s="32" t="str">
        <f t="shared" si="96"/>
        <v/>
      </c>
      <c r="S514" s="32" t="str">
        <f t="shared" si="94"/>
        <v/>
      </c>
      <c r="T514" s="8" t="str">
        <f t="shared" si="92"/>
        <v>[]</v>
      </c>
    </row>
    <row r="515" spans="11:20" x14ac:dyDescent="0.15">
      <c r="K515" s="17">
        <f t="shared" si="97"/>
        <v>3</v>
      </c>
      <c r="L515" s="17">
        <f t="shared" si="98"/>
        <v>10</v>
      </c>
      <c r="M515" s="17">
        <f t="shared" si="88"/>
        <v>1</v>
      </c>
      <c r="N515" s="17">
        <f t="shared" si="89"/>
        <v>0</v>
      </c>
      <c r="O515" s="17">
        <f t="shared" si="90"/>
        <v>0</v>
      </c>
      <c r="P515" s="32" t="str">
        <f t="shared" si="96"/>
        <v/>
      </c>
      <c r="Q515" s="32" t="str">
        <f t="shared" si="96"/>
        <v/>
      </c>
      <c r="R515" s="32" t="str">
        <f t="shared" si="96"/>
        <v/>
      </c>
      <c r="S515" s="32" t="str">
        <f t="shared" si="94"/>
        <v/>
      </c>
      <c r="T515" s="8" t="str">
        <f t="shared" si="92"/>
        <v>[]</v>
      </c>
    </row>
    <row r="516" spans="11:20" x14ac:dyDescent="0.15">
      <c r="K516" s="17">
        <f t="shared" si="97"/>
        <v>3</v>
      </c>
      <c r="L516" s="17">
        <f t="shared" si="98"/>
        <v>11</v>
      </c>
      <c r="M516" s="17">
        <f t="shared" si="88"/>
        <v>1</v>
      </c>
      <c r="N516" s="17">
        <f t="shared" si="89"/>
        <v>0</v>
      </c>
      <c r="O516" s="17">
        <f t="shared" si="90"/>
        <v>0</v>
      </c>
      <c r="P516" s="32" t="str">
        <f t="shared" si="96"/>
        <v/>
      </c>
      <c r="Q516" s="32" t="str">
        <f t="shared" si="96"/>
        <v/>
      </c>
      <c r="R516" s="32" t="str">
        <f t="shared" si="96"/>
        <v/>
      </c>
      <c r="S516" s="32" t="str">
        <f t="shared" si="94"/>
        <v/>
      </c>
      <c r="T516" s="8" t="str">
        <f t="shared" si="92"/>
        <v>[]</v>
      </c>
    </row>
    <row r="517" spans="11:20" x14ac:dyDescent="0.15">
      <c r="K517" s="17">
        <f t="shared" si="97"/>
        <v>3</v>
      </c>
      <c r="L517" s="17">
        <f t="shared" si="98"/>
        <v>12</v>
      </c>
      <c r="M517" s="17">
        <f t="shared" si="88"/>
        <v>1</v>
      </c>
      <c r="N517" s="17">
        <f t="shared" si="89"/>
        <v>0</v>
      </c>
      <c r="O517" s="17">
        <f t="shared" si="90"/>
        <v>0</v>
      </c>
      <c r="P517" s="32" t="str">
        <f t="shared" si="96"/>
        <v/>
      </c>
      <c r="Q517" s="32" t="str">
        <f t="shared" si="96"/>
        <v/>
      </c>
      <c r="R517" s="32" t="str">
        <f t="shared" si="96"/>
        <v/>
      </c>
      <c r="S517" s="32" t="str">
        <f t="shared" si="94"/>
        <v/>
      </c>
      <c r="T517" s="8" t="str">
        <f t="shared" si="92"/>
        <v>[]</v>
      </c>
    </row>
    <row r="518" spans="11:20" x14ac:dyDescent="0.15">
      <c r="K518" s="17">
        <f t="shared" si="97"/>
        <v>3</v>
      </c>
      <c r="L518" s="17">
        <f t="shared" si="98"/>
        <v>13</v>
      </c>
      <c r="M518" s="17">
        <f t="shared" si="88"/>
        <v>1</v>
      </c>
      <c r="N518" s="17">
        <f t="shared" si="89"/>
        <v>0</v>
      </c>
      <c r="O518" s="17">
        <f t="shared" si="90"/>
        <v>1</v>
      </c>
      <c r="P518" s="32">
        <f t="shared" si="96"/>
        <v>600103100100</v>
      </c>
      <c r="Q518" s="32">
        <f t="shared" si="96"/>
        <v>600103200100</v>
      </c>
      <c r="R518" s="32">
        <f t="shared" si="96"/>
        <v>600103300100</v>
      </c>
      <c r="S518" s="32">
        <f t="shared" ref="S518" si="99">IF($O518=0,"",10^2*(60*10^8+_xlfn.XLOOKUP($O518,$B$22:$B$33,$C$22:$C$33,,1)*10^6+0*10^5+$K518*10^4+S$4*10^3+$O518))</f>
        <v>600103400100</v>
      </c>
      <c r="T518" s="8" t="str">
        <f t="shared" si="92"/>
        <v>[600103100100,600103200100,600103300100,600103400100]</v>
      </c>
    </row>
    <row r="519" spans="11:20" x14ac:dyDescent="0.15">
      <c r="K519" s="17">
        <f t="shared" si="97"/>
        <v>3</v>
      </c>
      <c r="L519" s="17">
        <f t="shared" si="98"/>
        <v>14</v>
      </c>
      <c r="M519" s="17">
        <f t="shared" ref="M519:M582" si="100">_xlfn.XLOOKUP(L519,$E$8:$E$70,$I$8:$I$70,,-1)</f>
        <v>1</v>
      </c>
      <c r="N519" s="17">
        <f t="shared" ref="N519:N582" si="101">_xlfn.XLOOKUP(L519,$E$8:$E$127,$H$8:$H$127,,-1)</f>
        <v>0</v>
      </c>
      <c r="O519" s="17">
        <f t="shared" ref="O519:O582" si="102">_xlfn.XLOOKUP(L519,$E$8:$E$70,$G$8:$G$70,,-1)</f>
        <v>1</v>
      </c>
      <c r="P519" s="32">
        <f t="shared" si="96"/>
        <v>600103100100</v>
      </c>
      <c r="Q519" s="32">
        <f t="shared" si="96"/>
        <v>600103200100</v>
      </c>
      <c r="R519" s="32">
        <f t="shared" si="96"/>
        <v>600103300100</v>
      </c>
      <c r="S519" s="32">
        <f t="shared" ref="S519:S550" si="103">IF($O519=0,"",10^2*(60*10^8+_xlfn.XLOOKUP($O519,$B$22:$B$33,$C$22:$C$33,,1)*10^6+0*10^5+$K519*10^4+S$4*10^3+$O519))</f>
        <v>600103400100</v>
      </c>
      <c r="T519" s="8" t="str">
        <f t="shared" ref="T519:T582" si="104">$A$1&amp;_xlfn.TEXTJOIN($C$1,1,P519:S519)&amp;$A$2</f>
        <v>[600103100100,600103200100,600103300100,600103400100]</v>
      </c>
    </row>
    <row r="520" spans="11:20" x14ac:dyDescent="0.15">
      <c r="K520" s="17">
        <f t="shared" si="97"/>
        <v>3</v>
      </c>
      <c r="L520" s="17">
        <f t="shared" si="98"/>
        <v>15</v>
      </c>
      <c r="M520" s="17">
        <f t="shared" si="100"/>
        <v>1</v>
      </c>
      <c r="N520" s="17">
        <f t="shared" si="101"/>
        <v>0</v>
      </c>
      <c r="O520" s="17">
        <f t="shared" si="102"/>
        <v>1</v>
      </c>
      <c r="P520" s="32">
        <f t="shared" si="96"/>
        <v>600103100100</v>
      </c>
      <c r="Q520" s="32">
        <f t="shared" si="96"/>
        <v>600103200100</v>
      </c>
      <c r="R520" s="32">
        <f t="shared" si="96"/>
        <v>600103300100</v>
      </c>
      <c r="S520" s="32">
        <f t="shared" si="103"/>
        <v>600103400100</v>
      </c>
      <c r="T520" s="8" t="str">
        <f t="shared" si="104"/>
        <v>[600103100100,600103200100,600103300100,600103400100]</v>
      </c>
    </row>
    <row r="521" spans="11:20" x14ac:dyDescent="0.15">
      <c r="K521" s="17">
        <f t="shared" si="97"/>
        <v>3</v>
      </c>
      <c r="L521" s="17">
        <f t="shared" si="98"/>
        <v>16</v>
      </c>
      <c r="M521" s="17">
        <f t="shared" si="100"/>
        <v>1</v>
      </c>
      <c r="N521" s="17">
        <f t="shared" si="101"/>
        <v>0</v>
      </c>
      <c r="O521" s="17">
        <f t="shared" si="102"/>
        <v>1</v>
      </c>
      <c r="P521" s="32">
        <f t="shared" si="96"/>
        <v>600103100100</v>
      </c>
      <c r="Q521" s="32">
        <f t="shared" si="96"/>
        <v>600103200100</v>
      </c>
      <c r="R521" s="32">
        <f t="shared" si="96"/>
        <v>600103300100</v>
      </c>
      <c r="S521" s="32">
        <f t="shared" si="103"/>
        <v>600103400100</v>
      </c>
      <c r="T521" s="8" t="str">
        <f t="shared" si="104"/>
        <v>[600103100100,600103200100,600103300100,600103400100]</v>
      </c>
    </row>
    <row r="522" spans="11:20" x14ac:dyDescent="0.15">
      <c r="K522" s="17">
        <f t="shared" si="97"/>
        <v>3</v>
      </c>
      <c r="L522" s="17">
        <f t="shared" si="98"/>
        <v>17</v>
      </c>
      <c r="M522" s="17">
        <f t="shared" si="100"/>
        <v>1</v>
      </c>
      <c r="N522" s="17">
        <f t="shared" si="101"/>
        <v>0</v>
      </c>
      <c r="O522" s="17">
        <f t="shared" si="102"/>
        <v>1</v>
      </c>
      <c r="P522" s="32">
        <f t="shared" si="96"/>
        <v>600103100100</v>
      </c>
      <c r="Q522" s="32">
        <f t="shared" si="96"/>
        <v>600103200100</v>
      </c>
      <c r="R522" s="32">
        <f t="shared" si="96"/>
        <v>600103300100</v>
      </c>
      <c r="S522" s="32">
        <f t="shared" si="103"/>
        <v>600103400100</v>
      </c>
      <c r="T522" s="8" t="str">
        <f t="shared" si="104"/>
        <v>[600103100100,600103200100,600103300100,600103400100]</v>
      </c>
    </row>
    <row r="523" spans="11:20" x14ac:dyDescent="0.15">
      <c r="K523" s="17">
        <f t="shared" si="97"/>
        <v>3</v>
      </c>
      <c r="L523" s="17">
        <f t="shared" si="98"/>
        <v>18</v>
      </c>
      <c r="M523" s="17">
        <f t="shared" si="100"/>
        <v>1</v>
      </c>
      <c r="N523" s="17">
        <f t="shared" si="101"/>
        <v>0</v>
      </c>
      <c r="O523" s="17">
        <f t="shared" si="102"/>
        <v>1</v>
      </c>
      <c r="P523" s="32">
        <f t="shared" si="96"/>
        <v>600103100100</v>
      </c>
      <c r="Q523" s="32">
        <f t="shared" si="96"/>
        <v>600103200100</v>
      </c>
      <c r="R523" s="32">
        <f t="shared" si="96"/>
        <v>600103300100</v>
      </c>
      <c r="S523" s="32">
        <f t="shared" si="103"/>
        <v>600103400100</v>
      </c>
      <c r="T523" s="8" t="str">
        <f t="shared" si="104"/>
        <v>[600103100100,600103200100,600103300100,600103400100]</v>
      </c>
    </row>
    <row r="524" spans="11:20" x14ac:dyDescent="0.15">
      <c r="K524" s="17">
        <f t="shared" si="97"/>
        <v>3</v>
      </c>
      <c r="L524" s="17">
        <f t="shared" si="98"/>
        <v>19</v>
      </c>
      <c r="M524" s="17">
        <f t="shared" si="100"/>
        <v>1</v>
      </c>
      <c r="N524" s="17">
        <f t="shared" si="101"/>
        <v>0</v>
      </c>
      <c r="O524" s="17">
        <f t="shared" si="102"/>
        <v>1</v>
      </c>
      <c r="P524" s="32">
        <f t="shared" si="96"/>
        <v>600103100100</v>
      </c>
      <c r="Q524" s="32">
        <f t="shared" si="96"/>
        <v>600103200100</v>
      </c>
      <c r="R524" s="32">
        <f t="shared" si="96"/>
        <v>600103300100</v>
      </c>
      <c r="S524" s="32">
        <f t="shared" si="103"/>
        <v>600103400100</v>
      </c>
      <c r="T524" s="8" t="str">
        <f t="shared" si="104"/>
        <v>[600103100100,600103200100,600103300100,600103400100]</v>
      </c>
    </row>
    <row r="525" spans="11:20" x14ac:dyDescent="0.15">
      <c r="K525" s="17">
        <f t="shared" si="97"/>
        <v>3</v>
      </c>
      <c r="L525" s="17">
        <f t="shared" si="98"/>
        <v>20</v>
      </c>
      <c r="M525" s="17">
        <f t="shared" si="100"/>
        <v>1</v>
      </c>
      <c r="N525" s="17">
        <f t="shared" si="101"/>
        <v>0</v>
      </c>
      <c r="O525" s="17">
        <f t="shared" si="102"/>
        <v>1</v>
      </c>
      <c r="P525" s="32">
        <f t="shared" si="96"/>
        <v>600103100100</v>
      </c>
      <c r="Q525" s="32">
        <f t="shared" si="96"/>
        <v>600103200100</v>
      </c>
      <c r="R525" s="32">
        <f t="shared" si="96"/>
        <v>600103300100</v>
      </c>
      <c r="S525" s="32">
        <f t="shared" si="103"/>
        <v>600103400100</v>
      </c>
      <c r="T525" s="8" t="str">
        <f t="shared" si="104"/>
        <v>[600103100100,600103200100,600103300100,600103400100]</v>
      </c>
    </row>
    <row r="526" spans="11:20" x14ac:dyDescent="0.15">
      <c r="K526" s="17">
        <f t="shared" si="97"/>
        <v>3</v>
      </c>
      <c r="L526" s="17">
        <f t="shared" si="98"/>
        <v>21</v>
      </c>
      <c r="M526" s="17">
        <f t="shared" si="100"/>
        <v>1</v>
      </c>
      <c r="N526" s="17">
        <f t="shared" si="101"/>
        <v>0</v>
      </c>
      <c r="O526" s="17">
        <f t="shared" si="102"/>
        <v>1</v>
      </c>
      <c r="P526" s="32">
        <f t="shared" si="96"/>
        <v>600103100100</v>
      </c>
      <c r="Q526" s="32">
        <f t="shared" si="96"/>
        <v>600103200100</v>
      </c>
      <c r="R526" s="32">
        <f t="shared" si="96"/>
        <v>600103300100</v>
      </c>
      <c r="S526" s="32">
        <f t="shared" si="103"/>
        <v>600103400100</v>
      </c>
      <c r="T526" s="8" t="str">
        <f t="shared" si="104"/>
        <v>[600103100100,600103200100,600103300100,600103400100]</v>
      </c>
    </row>
    <row r="527" spans="11:20" x14ac:dyDescent="0.15">
      <c r="K527" s="17">
        <f t="shared" si="97"/>
        <v>3</v>
      </c>
      <c r="L527" s="17">
        <f t="shared" si="98"/>
        <v>22</v>
      </c>
      <c r="M527" s="17">
        <f t="shared" si="100"/>
        <v>2</v>
      </c>
      <c r="N527" s="17">
        <f t="shared" si="101"/>
        <v>0</v>
      </c>
      <c r="O527" s="17">
        <f t="shared" si="102"/>
        <v>1</v>
      </c>
      <c r="P527" s="32">
        <f t="shared" si="96"/>
        <v>600103100100</v>
      </c>
      <c r="Q527" s="32">
        <f t="shared" si="96"/>
        <v>600103200100</v>
      </c>
      <c r="R527" s="32">
        <f t="shared" si="96"/>
        <v>600103300100</v>
      </c>
      <c r="S527" s="32">
        <f t="shared" si="103"/>
        <v>600103400100</v>
      </c>
      <c r="T527" s="8" t="str">
        <f t="shared" si="104"/>
        <v>[600103100100,600103200100,600103300100,600103400100]</v>
      </c>
    </row>
    <row r="528" spans="11:20" x14ac:dyDescent="0.15">
      <c r="K528" s="17">
        <f t="shared" si="97"/>
        <v>3</v>
      </c>
      <c r="L528" s="17">
        <f t="shared" si="98"/>
        <v>23</v>
      </c>
      <c r="M528" s="17">
        <f t="shared" si="100"/>
        <v>2</v>
      </c>
      <c r="N528" s="17">
        <f t="shared" si="101"/>
        <v>0</v>
      </c>
      <c r="O528" s="17">
        <f t="shared" si="102"/>
        <v>1</v>
      </c>
      <c r="P528" s="32">
        <f t="shared" si="96"/>
        <v>600103100100</v>
      </c>
      <c r="Q528" s="32">
        <f t="shared" si="96"/>
        <v>600103200100</v>
      </c>
      <c r="R528" s="32">
        <f t="shared" si="96"/>
        <v>600103300100</v>
      </c>
      <c r="S528" s="32">
        <f t="shared" si="103"/>
        <v>600103400100</v>
      </c>
      <c r="T528" s="8" t="str">
        <f t="shared" si="104"/>
        <v>[600103100100,600103200100,600103300100,600103400100]</v>
      </c>
    </row>
    <row r="529" spans="11:20" x14ac:dyDescent="0.15">
      <c r="K529" s="17">
        <f t="shared" si="97"/>
        <v>3</v>
      </c>
      <c r="L529" s="17">
        <f t="shared" si="98"/>
        <v>24</v>
      </c>
      <c r="M529" s="17">
        <f t="shared" si="100"/>
        <v>2</v>
      </c>
      <c r="N529" s="17">
        <f t="shared" si="101"/>
        <v>0</v>
      </c>
      <c r="O529" s="17">
        <f t="shared" si="102"/>
        <v>1</v>
      </c>
      <c r="P529" s="32">
        <f t="shared" si="96"/>
        <v>600103100100</v>
      </c>
      <c r="Q529" s="32">
        <f t="shared" si="96"/>
        <v>600103200100</v>
      </c>
      <c r="R529" s="32">
        <f t="shared" si="96"/>
        <v>600103300100</v>
      </c>
      <c r="S529" s="32">
        <f t="shared" si="103"/>
        <v>600103400100</v>
      </c>
      <c r="T529" s="8" t="str">
        <f t="shared" si="104"/>
        <v>[600103100100,600103200100,600103300100,600103400100]</v>
      </c>
    </row>
    <row r="530" spans="11:20" x14ac:dyDescent="0.15">
      <c r="K530" s="17">
        <f t="shared" si="97"/>
        <v>3</v>
      </c>
      <c r="L530" s="17">
        <f t="shared" si="98"/>
        <v>25</v>
      </c>
      <c r="M530" s="17">
        <f t="shared" si="100"/>
        <v>2</v>
      </c>
      <c r="N530" s="17">
        <f t="shared" si="101"/>
        <v>0</v>
      </c>
      <c r="O530" s="17">
        <f t="shared" si="102"/>
        <v>1</v>
      </c>
      <c r="P530" s="32">
        <f t="shared" ref="P530:R549" si="105">IF($O530=0,"",10^2*(60*10^8+_xlfn.XLOOKUP($O530,$B$22:$B$33,$C$22:$C$33,,1)*10^6+0*10^5+$K530*10^4+P$4*10^3+$O530))</f>
        <v>600103100100</v>
      </c>
      <c r="Q530" s="32">
        <f t="shared" si="105"/>
        <v>600103200100</v>
      </c>
      <c r="R530" s="32">
        <f t="shared" si="105"/>
        <v>600103300100</v>
      </c>
      <c r="S530" s="32">
        <f t="shared" si="103"/>
        <v>600103400100</v>
      </c>
      <c r="T530" s="8" t="str">
        <f t="shared" si="104"/>
        <v>[600103100100,600103200100,600103300100,600103400100]</v>
      </c>
    </row>
    <row r="531" spans="11:20" x14ac:dyDescent="0.15">
      <c r="K531" s="17">
        <f t="shared" si="97"/>
        <v>3</v>
      </c>
      <c r="L531" s="17">
        <f t="shared" si="98"/>
        <v>26</v>
      </c>
      <c r="M531" s="17">
        <f t="shared" si="100"/>
        <v>2</v>
      </c>
      <c r="N531" s="17">
        <f t="shared" si="101"/>
        <v>0</v>
      </c>
      <c r="O531" s="17">
        <f t="shared" si="102"/>
        <v>1</v>
      </c>
      <c r="P531" s="32">
        <f t="shared" si="105"/>
        <v>600103100100</v>
      </c>
      <c r="Q531" s="32">
        <f t="shared" si="105"/>
        <v>600103200100</v>
      </c>
      <c r="R531" s="32">
        <f t="shared" si="105"/>
        <v>600103300100</v>
      </c>
      <c r="S531" s="32">
        <f t="shared" si="103"/>
        <v>600103400100</v>
      </c>
      <c r="T531" s="8" t="str">
        <f t="shared" si="104"/>
        <v>[600103100100,600103200100,600103300100,600103400100]</v>
      </c>
    </row>
    <row r="532" spans="11:20" x14ac:dyDescent="0.15">
      <c r="K532" s="17">
        <f t="shared" si="97"/>
        <v>3</v>
      </c>
      <c r="L532" s="17">
        <f t="shared" si="98"/>
        <v>27</v>
      </c>
      <c r="M532" s="17">
        <f t="shared" si="100"/>
        <v>2</v>
      </c>
      <c r="N532" s="17">
        <f t="shared" si="101"/>
        <v>0</v>
      </c>
      <c r="O532" s="17">
        <f t="shared" si="102"/>
        <v>1</v>
      </c>
      <c r="P532" s="32">
        <f t="shared" si="105"/>
        <v>600103100100</v>
      </c>
      <c r="Q532" s="32">
        <f t="shared" si="105"/>
        <v>600103200100</v>
      </c>
      <c r="R532" s="32">
        <f t="shared" si="105"/>
        <v>600103300100</v>
      </c>
      <c r="S532" s="32">
        <f t="shared" si="103"/>
        <v>600103400100</v>
      </c>
      <c r="T532" s="8" t="str">
        <f t="shared" si="104"/>
        <v>[600103100100,600103200100,600103300100,600103400100]</v>
      </c>
    </row>
    <row r="533" spans="11:20" x14ac:dyDescent="0.15">
      <c r="K533" s="17">
        <f t="shared" si="97"/>
        <v>3</v>
      </c>
      <c r="L533" s="17">
        <f t="shared" si="98"/>
        <v>28</v>
      </c>
      <c r="M533" s="17">
        <f t="shared" si="100"/>
        <v>2</v>
      </c>
      <c r="N533" s="17">
        <f t="shared" si="101"/>
        <v>0</v>
      </c>
      <c r="O533" s="17">
        <f t="shared" si="102"/>
        <v>1</v>
      </c>
      <c r="P533" s="32">
        <f t="shared" si="105"/>
        <v>600103100100</v>
      </c>
      <c r="Q533" s="32">
        <f t="shared" si="105"/>
        <v>600103200100</v>
      </c>
      <c r="R533" s="32">
        <f t="shared" si="105"/>
        <v>600103300100</v>
      </c>
      <c r="S533" s="32">
        <f t="shared" si="103"/>
        <v>600103400100</v>
      </c>
      <c r="T533" s="8" t="str">
        <f t="shared" si="104"/>
        <v>[600103100100,600103200100,600103300100,600103400100]</v>
      </c>
    </row>
    <row r="534" spans="11:20" x14ac:dyDescent="0.15">
      <c r="K534" s="17">
        <f t="shared" si="97"/>
        <v>3</v>
      </c>
      <c r="L534" s="17">
        <f t="shared" si="98"/>
        <v>29</v>
      </c>
      <c r="M534" s="17">
        <f t="shared" si="100"/>
        <v>2</v>
      </c>
      <c r="N534" s="17">
        <f t="shared" si="101"/>
        <v>0</v>
      </c>
      <c r="O534" s="17">
        <f t="shared" si="102"/>
        <v>1</v>
      </c>
      <c r="P534" s="32">
        <f t="shared" si="105"/>
        <v>600103100100</v>
      </c>
      <c r="Q534" s="32">
        <f t="shared" si="105"/>
        <v>600103200100</v>
      </c>
      <c r="R534" s="32">
        <f t="shared" si="105"/>
        <v>600103300100</v>
      </c>
      <c r="S534" s="32">
        <f t="shared" si="103"/>
        <v>600103400100</v>
      </c>
      <c r="T534" s="8" t="str">
        <f t="shared" si="104"/>
        <v>[600103100100,600103200100,600103300100,600103400100]</v>
      </c>
    </row>
    <row r="535" spans="11:20" x14ac:dyDescent="0.15">
      <c r="K535" s="17">
        <f t="shared" si="97"/>
        <v>3</v>
      </c>
      <c r="L535" s="17">
        <f t="shared" si="98"/>
        <v>30</v>
      </c>
      <c r="M535" s="17">
        <f t="shared" si="100"/>
        <v>2</v>
      </c>
      <c r="N535" s="17">
        <f t="shared" si="101"/>
        <v>0</v>
      </c>
      <c r="O535" s="17">
        <f t="shared" si="102"/>
        <v>1</v>
      </c>
      <c r="P535" s="32">
        <f t="shared" si="105"/>
        <v>600103100100</v>
      </c>
      <c r="Q535" s="32">
        <f t="shared" si="105"/>
        <v>600103200100</v>
      </c>
      <c r="R535" s="32">
        <f t="shared" si="105"/>
        <v>600103300100</v>
      </c>
      <c r="S535" s="32">
        <f t="shared" si="103"/>
        <v>600103400100</v>
      </c>
      <c r="T535" s="8" t="str">
        <f t="shared" si="104"/>
        <v>[600103100100,600103200100,600103300100,600103400100]</v>
      </c>
    </row>
    <row r="536" spans="11:20" x14ac:dyDescent="0.15">
      <c r="K536" s="17">
        <f t="shared" si="97"/>
        <v>3</v>
      </c>
      <c r="L536" s="17">
        <f t="shared" si="98"/>
        <v>31</v>
      </c>
      <c r="M536" s="17">
        <f t="shared" si="100"/>
        <v>2</v>
      </c>
      <c r="N536" s="17">
        <f t="shared" si="101"/>
        <v>0</v>
      </c>
      <c r="O536" s="17">
        <f t="shared" si="102"/>
        <v>1</v>
      </c>
      <c r="P536" s="32">
        <f t="shared" si="105"/>
        <v>600103100100</v>
      </c>
      <c r="Q536" s="32">
        <f t="shared" si="105"/>
        <v>600103200100</v>
      </c>
      <c r="R536" s="32">
        <f t="shared" si="105"/>
        <v>600103300100</v>
      </c>
      <c r="S536" s="32">
        <f t="shared" si="103"/>
        <v>600103400100</v>
      </c>
      <c r="T536" s="8" t="str">
        <f t="shared" si="104"/>
        <v>[600103100100,600103200100,600103300100,600103400100]</v>
      </c>
    </row>
    <row r="537" spans="11:20" x14ac:dyDescent="0.15">
      <c r="K537" s="17">
        <f t="shared" si="97"/>
        <v>3</v>
      </c>
      <c r="L537" s="17">
        <f t="shared" si="98"/>
        <v>32</v>
      </c>
      <c r="M537" s="17">
        <f t="shared" si="100"/>
        <v>2</v>
      </c>
      <c r="N537" s="17">
        <f t="shared" si="101"/>
        <v>0</v>
      </c>
      <c r="O537" s="17">
        <f t="shared" si="102"/>
        <v>1</v>
      </c>
      <c r="P537" s="32">
        <f t="shared" si="105"/>
        <v>600103100100</v>
      </c>
      <c r="Q537" s="32">
        <f t="shared" si="105"/>
        <v>600103200100</v>
      </c>
      <c r="R537" s="32">
        <f t="shared" si="105"/>
        <v>600103300100</v>
      </c>
      <c r="S537" s="32">
        <f t="shared" si="103"/>
        <v>600103400100</v>
      </c>
      <c r="T537" s="8" t="str">
        <f t="shared" si="104"/>
        <v>[600103100100,600103200100,600103300100,600103400100]</v>
      </c>
    </row>
    <row r="538" spans="11:20" x14ac:dyDescent="0.15">
      <c r="K538" s="17">
        <f t="shared" si="97"/>
        <v>3</v>
      </c>
      <c r="L538" s="17">
        <f t="shared" si="98"/>
        <v>33</v>
      </c>
      <c r="M538" s="17">
        <f t="shared" si="100"/>
        <v>2</v>
      </c>
      <c r="N538" s="17">
        <f t="shared" si="101"/>
        <v>0</v>
      </c>
      <c r="O538" s="17">
        <f t="shared" si="102"/>
        <v>1</v>
      </c>
      <c r="P538" s="32">
        <f t="shared" si="105"/>
        <v>600103100100</v>
      </c>
      <c r="Q538" s="32">
        <f t="shared" si="105"/>
        <v>600103200100</v>
      </c>
      <c r="R538" s="32">
        <f t="shared" si="105"/>
        <v>600103300100</v>
      </c>
      <c r="S538" s="32">
        <f t="shared" si="103"/>
        <v>600103400100</v>
      </c>
      <c r="T538" s="8" t="str">
        <f t="shared" si="104"/>
        <v>[600103100100,600103200100,600103300100,600103400100]</v>
      </c>
    </row>
    <row r="539" spans="11:20" x14ac:dyDescent="0.15">
      <c r="K539" s="17">
        <f t="shared" si="97"/>
        <v>3</v>
      </c>
      <c r="L539" s="17">
        <f t="shared" si="98"/>
        <v>34</v>
      </c>
      <c r="M539" s="17">
        <f t="shared" si="100"/>
        <v>2</v>
      </c>
      <c r="N539" s="17">
        <f t="shared" si="101"/>
        <v>0</v>
      </c>
      <c r="O539" s="17">
        <f t="shared" si="102"/>
        <v>1</v>
      </c>
      <c r="P539" s="32">
        <f t="shared" si="105"/>
        <v>600103100100</v>
      </c>
      <c r="Q539" s="32">
        <f t="shared" si="105"/>
        <v>600103200100</v>
      </c>
      <c r="R539" s="32">
        <f t="shared" si="105"/>
        <v>600103300100</v>
      </c>
      <c r="S539" s="32">
        <f t="shared" si="103"/>
        <v>600103400100</v>
      </c>
      <c r="T539" s="8" t="str">
        <f t="shared" si="104"/>
        <v>[600103100100,600103200100,600103300100,600103400100]</v>
      </c>
    </row>
    <row r="540" spans="11:20" x14ac:dyDescent="0.15">
      <c r="K540" s="17">
        <f t="shared" si="97"/>
        <v>3</v>
      </c>
      <c r="L540" s="17">
        <f t="shared" si="98"/>
        <v>35</v>
      </c>
      <c r="M540" s="17">
        <f t="shared" si="100"/>
        <v>2</v>
      </c>
      <c r="N540" s="17">
        <f t="shared" si="101"/>
        <v>0</v>
      </c>
      <c r="O540" s="17">
        <f t="shared" si="102"/>
        <v>1</v>
      </c>
      <c r="P540" s="32">
        <f t="shared" si="105"/>
        <v>600103100100</v>
      </c>
      <c r="Q540" s="32">
        <f t="shared" si="105"/>
        <v>600103200100</v>
      </c>
      <c r="R540" s="32">
        <f t="shared" si="105"/>
        <v>600103300100</v>
      </c>
      <c r="S540" s="32">
        <f t="shared" si="103"/>
        <v>600103400100</v>
      </c>
      <c r="T540" s="8" t="str">
        <f t="shared" si="104"/>
        <v>[600103100100,600103200100,600103300100,600103400100]</v>
      </c>
    </row>
    <row r="541" spans="11:20" x14ac:dyDescent="0.15">
      <c r="K541" s="17">
        <f t="shared" si="97"/>
        <v>3</v>
      </c>
      <c r="L541" s="17">
        <f t="shared" si="98"/>
        <v>36</v>
      </c>
      <c r="M541" s="17">
        <f t="shared" si="100"/>
        <v>2</v>
      </c>
      <c r="N541" s="17">
        <f t="shared" si="101"/>
        <v>0</v>
      </c>
      <c r="O541" s="17">
        <f t="shared" si="102"/>
        <v>1</v>
      </c>
      <c r="P541" s="32">
        <f t="shared" si="105"/>
        <v>600103100100</v>
      </c>
      <c r="Q541" s="32">
        <f t="shared" si="105"/>
        <v>600103200100</v>
      </c>
      <c r="R541" s="32">
        <f t="shared" si="105"/>
        <v>600103300100</v>
      </c>
      <c r="S541" s="32">
        <f t="shared" si="103"/>
        <v>600103400100</v>
      </c>
      <c r="T541" s="8" t="str">
        <f t="shared" si="104"/>
        <v>[600103100100,600103200100,600103300100,600103400100]</v>
      </c>
    </row>
    <row r="542" spans="11:20" x14ac:dyDescent="0.15">
      <c r="K542" s="17">
        <f t="shared" si="97"/>
        <v>3</v>
      </c>
      <c r="L542" s="17">
        <f t="shared" si="98"/>
        <v>37</v>
      </c>
      <c r="M542" s="17">
        <f t="shared" si="100"/>
        <v>2</v>
      </c>
      <c r="N542" s="17">
        <f t="shared" si="101"/>
        <v>0</v>
      </c>
      <c r="O542" s="17">
        <f t="shared" si="102"/>
        <v>1</v>
      </c>
      <c r="P542" s="32">
        <f t="shared" si="105"/>
        <v>600103100100</v>
      </c>
      <c r="Q542" s="32">
        <f t="shared" si="105"/>
        <v>600103200100</v>
      </c>
      <c r="R542" s="32">
        <f t="shared" si="105"/>
        <v>600103300100</v>
      </c>
      <c r="S542" s="32">
        <f t="shared" si="103"/>
        <v>600103400100</v>
      </c>
      <c r="T542" s="8" t="str">
        <f t="shared" si="104"/>
        <v>[600103100100,600103200100,600103300100,600103400100]</v>
      </c>
    </row>
    <row r="543" spans="11:20" x14ac:dyDescent="0.15">
      <c r="K543" s="17">
        <f t="shared" si="97"/>
        <v>3</v>
      </c>
      <c r="L543" s="17">
        <f t="shared" si="98"/>
        <v>38</v>
      </c>
      <c r="M543" s="17">
        <f t="shared" si="100"/>
        <v>2</v>
      </c>
      <c r="N543" s="17">
        <f t="shared" si="101"/>
        <v>0</v>
      </c>
      <c r="O543" s="17">
        <f t="shared" si="102"/>
        <v>1</v>
      </c>
      <c r="P543" s="32">
        <f t="shared" si="105"/>
        <v>600103100100</v>
      </c>
      <c r="Q543" s="32">
        <f t="shared" si="105"/>
        <v>600103200100</v>
      </c>
      <c r="R543" s="32">
        <f t="shared" si="105"/>
        <v>600103300100</v>
      </c>
      <c r="S543" s="32">
        <f t="shared" si="103"/>
        <v>600103400100</v>
      </c>
      <c r="T543" s="8" t="str">
        <f t="shared" si="104"/>
        <v>[600103100100,600103200100,600103300100,600103400100]</v>
      </c>
    </row>
    <row r="544" spans="11:20" x14ac:dyDescent="0.15">
      <c r="K544" s="17">
        <f t="shared" si="97"/>
        <v>3</v>
      </c>
      <c r="L544" s="17">
        <f t="shared" si="98"/>
        <v>39</v>
      </c>
      <c r="M544" s="17">
        <f t="shared" si="100"/>
        <v>2</v>
      </c>
      <c r="N544" s="17">
        <f t="shared" si="101"/>
        <v>0</v>
      </c>
      <c r="O544" s="17">
        <f t="shared" si="102"/>
        <v>1</v>
      </c>
      <c r="P544" s="32">
        <f t="shared" si="105"/>
        <v>600103100100</v>
      </c>
      <c r="Q544" s="32">
        <f t="shared" si="105"/>
        <v>600103200100</v>
      </c>
      <c r="R544" s="32">
        <f t="shared" si="105"/>
        <v>600103300100</v>
      </c>
      <c r="S544" s="32">
        <f t="shared" si="103"/>
        <v>600103400100</v>
      </c>
      <c r="T544" s="8" t="str">
        <f t="shared" si="104"/>
        <v>[600103100100,600103200100,600103300100,600103400100]</v>
      </c>
    </row>
    <row r="545" spans="11:20" x14ac:dyDescent="0.15">
      <c r="K545" s="17">
        <f t="shared" si="97"/>
        <v>3</v>
      </c>
      <c r="L545" s="17">
        <f t="shared" si="98"/>
        <v>40</v>
      </c>
      <c r="M545" s="17">
        <f t="shared" si="100"/>
        <v>2</v>
      </c>
      <c r="N545" s="17">
        <f t="shared" si="101"/>
        <v>0</v>
      </c>
      <c r="O545" s="17">
        <f t="shared" si="102"/>
        <v>1</v>
      </c>
      <c r="P545" s="32">
        <f t="shared" si="105"/>
        <v>600103100100</v>
      </c>
      <c r="Q545" s="32">
        <f t="shared" si="105"/>
        <v>600103200100</v>
      </c>
      <c r="R545" s="32">
        <f t="shared" si="105"/>
        <v>600103300100</v>
      </c>
      <c r="S545" s="32">
        <f t="shared" si="103"/>
        <v>600103400100</v>
      </c>
      <c r="T545" s="8" t="str">
        <f t="shared" si="104"/>
        <v>[600103100100,600103200100,600103300100,600103400100]</v>
      </c>
    </row>
    <row r="546" spans="11:20" x14ac:dyDescent="0.15">
      <c r="K546" s="17">
        <f t="shared" si="97"/>
        <v>3</v>
      </c>
      <c r="L546" s="17">
        <f t="shared" si="98"/>
        <v>41</v>
      </c>
      <c r="M546" s="17">
        <f t="shared" si="100"/>
        <v>2</v>
      </c>
      <c r="N546" s="17">
        <f t="shared" si="101"/>
        <v>0</v>
      </c>
      <c r="O546" s="17">
        <f t="shared" si="102"/>
        <v>1</v>
      </c>
      <c r="P546" s="32">
        <f t="shared" si="105"/>
        <v>600103100100</v>
      </c>
      <c r="Q546" s="32">
        <f t="shared" si="105"/>
        <v>600103200100</v>
      </c>
      <c r="R546" s="32">
        <f t="shared" si="105"/>
        <v>600103300100</v>
      </c>
      <c r="S546" s="32">
        <f t="shared" si="103"/>
        <v>600103400100</v>
      </c>
      <c r="T546" s="8" t="str">
        <f t="shared" si="104"/>
        <v>[600103100100,600103200100,600103300100,600103400100]</v>
      </c>
    </row>
    <row r="547" spans="11:20" x14ac:dyDescent="0.15">
      <c r="K547" s="17">
        <f t="shared" si="97"/>
        <v>3</v>
      </c>
      <c r="L547" s="17">
        <f t="shared" si="98"/>
        <v>42</v>
      </c>
      <c r="M547" s="17">
        <f t="shared" si="100"/>
        <v>3</v>
      </c>
      <c r="N547" s="17">
        <f t="shared" si="101"/>
        <v>0</v>
      </c>
      <c r="O547" s="17">
        <f t="shared" si="102"/>
        <v>1</v>
      </c>
      <c r="P547" s="32">
        <f t="shared" si="105"/>
        <v>600103100100</v>
      </c>
      <c r="Q547" s="32">
        <f t="shared" si="105"/>
        <v>600103200100</v>
      </c>
      <c r="R547" s="32">
        <f t="shared" si="105"/>
        <v>600103300100</v>
      </c>
      <c r="S547" s="32">
        <f t="shared" si="103"/>
        <v>600103400100</v>
      </c>
      <c r="T547" s="8" t="str">
        <f t="shared" si="104"/>
        <v>[600103100100,600103200100,600103300100,600103400100]</v>
      </c>
    </row>
    <row r="548" spans="11:20" x14ac:dyDescent="0.15">
      <c r="K548" s="17">
        <f t="shared" si="97"/>
        <v>3</v>
      </c>
      <c r="L548" s="17">
        <f t="shared" si="98"/>
        <v>43</v>
      </c>
      <c r="M548" s="17">
        <f t="shared" si="100"/>
        <v>3</v>
      </c>
      <c r="N548" s="17">
        <f t="shared" si="101"/>
        <v>0</v>
      </c>
      <c r="O548" s="17">
        <f t="shared" si="102"/>
        <v>1</v>
      </c>
      <c r="P548" s="32">
        <f t="shared" si="105"/>
        <v>600103100100</v>
      </c>
      <c r="Q548" s="32">
        <f t="shared" si="105"/>
        <v>600103200100</v>
      </c>
      <c r="R548" s="32">
        <f t="shared" si="105"/>
        <v>600103300100</v>
      </c>
      <c r="S548" s="32">
        <f t="shared" si="103"/>
        <v>600103400100</v>
      </c>
      <c r="T548" s="8" t="str">
        <f t="shared" si="104"/>
        <v>[600103100100,600103200100,600103300100,600103400100]</v>
      </c>
    </row>
    <row r="549" spans="11:20" x14ac:dyDescent="0.15">
      <c r="K549" s="17">
        <f t="shared" si="97"/>
        <v>3</v>
      </c>
      <c r="L549" s="17">
        <f t="shared" si="98"/>
        <v>44</v>
      </c>
      <c r="M549" s="17">
        <f t="shared" si="100"/>
        <v>3</v>
      </c>
      <c r="N549" s="17">
        <f t="shared" si="101"/>
        <v>0</v>
      </c>
      <c r="O549" s="17">
        <f t="shared" si="102"/>
        <v>1</v>
      </c>
      <c r="P549" s="32">
        <f t="shared" si="105"/>
        <v>600103100100</v>
      </c>
      <c r="Q549" s="32">
        <f t="shared" si="105"/>
        <v>600103200100</v>
      </c>
      <c r="R549" s="32">
        <f t="shared" si="105"/>
        <v>600103300100</v>
      </c>
      <c r="S549" s="32">
        <f t="shared" si="103"/>
        <v>600103400100</v>
      </c>
      <c r="T549" s="8" t="str">
        <f t="shared" si="104"/>
        <v>[600103100100,600103200100,600103300100,600103400100]</v>
      </c>
    </row>
    <row r="550" spans="11:20" x14ac:dyDescent="0.15">
      <c r="K550" s="17">
        <f t="shared" si="97"/>
        <v>3</v>
      </c>
      <c r="L550" s="17">
        <f t="shared" si="98"/>
        <v>45</v>
      </c>
      <c r="M550" s="17">
        <f t="shared" si="100"/>
        <v>3</v>
      </c>
      <c r="N550" s="17">
        <f t="shared" si="101"/>
        <v>0</v>
      </c>
      <c r="O550" s="17">
        <f t="shared" si="102"/>
        <v>1</v>
      </c>
      <c r="P550" s="32">
        <f t="shared" ref="P550:R569" si="106">IF($O550=0,"",10^2*(60*10^8+_xlfn.XLOOKUP($O550,$B$22:$B$33,$C$22:$C$33,,1)*10^6+0*10^5+$K550*10^4+P$4*10^3+$O550))</f>
        <v>600103100100</v>
      </c>
      <c r="Q550" s="32">
        <f t="shared" si="106"/>
        <v>600103200100</v>
      </c>
      <c r="R550" s="32">
        <f t="shared" si="106"/>
        <v>600103300100</v>
      </c>
      <c r="S550" s="32">
        <f t="shared" si="103"/>
        <v>600103400100</v>
      </c>
      <c r="T550" s="8" t="str">
        <f t="shared" si="104"/>
        <v>[600103100100,600103200100,600103300100,600103400100]</v>
      </c>
    </row>
    <row r="551" spans="11:20" x14ac:dyDescent="0.15">
      <c r="K551" s="17">
        <f t="shared" si="97"/>
        <v>3</v>
      </c>
      <c r="L551" s="17">
        <f t="shared" si="98"/>
        <v>46</v>
      </c>
      <c r="M551" s="17">
        <f t="shared" si="100"/>
        <v>3</v>
      </c>
      <c r="N551" s="17">
        <f t="shared" si="101"/>
        <v>0</v>
      </c>
      <c r="O551" s="17">
        <f t="shared" si="102"/>
        <v>1</v>
      </c>
      <c r="P551" s="32">
        <f t="shared" si="106"/>
        <v>600103100100</v>
      </c>
      <c r="Q551" s="32">
        <f t="shared" si="106"/>
        <v>600103200100</v>
      </c>
      <c r="R551" s="32">
        <f t="shared" si="106"/>
        <v>600103300100</v>
      </c>
      <c r="S551" s="32">
        <f t="shared" ref="S551:S581" si="107">IF($O551=0,"",10^2*(60*10^8+_xlfn.XLOOKUP($O551,$B$22:$B$33,$C$22:$C$33,,1)*10^6+0*10^5+$K551*10^4+S$4*10^3+$O551))</f>
        <v>600103400100</v>
      </c>
      <c r="T551" s="8" t="str">
        <f t="shared" si="104"/>
        <v>[600103100100,600103200100,600103300100,600103400100]</v>
      </c>
    </row>
    <row r="552" spans="11:20" x14ac:dyDescent="0.15">
      <c r="K552" s="17">
        <f t="shared" si="97"/>
        <v>3</v>
      </c>
      <c r="L552" s="17">
        <f t="shared" si="98"/>
        <v>47</v>
      </c>
      <c r="M552" s="17">
        <f t="shared" si="100"/>
        <v>3</v>
      </c>
      <c r="N552" s="17">
        <f t="shared" si="101"/>
        <v>0</v>
      </c>
      <c r="O552" s="17">
        <f t="shared" si="102"/>
        <v>1</v>
      </c>
      <c r="P552" s="32">
        <f t="shared" si="106"/>
        <v>600103100100</v>
      </c>
      <c r="Q552" s="32">
        <f t="shared" si="106"/>
        <v>600103200100</v>
      </c>
      <c r="R552" s="32">
        <f t="shared" si="106"/>
        <v>600103300100</v>
      </c>
      <c r="S552" s="32">
        <f t="shared" si="107"/>
        <v>600103400100</v>
      </c>
      <c r="T552" s="8" t="str">
        <f t="shared" si="104"/>
        <v>[600103100100,600103200100,600103300100,600103400100]</v>
      </c>
    </row>
    <row r="553" spans="11:20" x14ac:dyDescent="0.15">
      <c r="K553" s="17">
        <f t="shared" si="97"/>
        <v>3</v>
      </c>
      <c r="L553" s="17">
        <f t="shared" si="98"/>
        <v>48</v>
      </c>
      <c r="M553" s="17">
        <f t="shared" si="100"/>
        <v>3</v>
      </c>
      <c r="N553" s="17">
        <f t="shared" si="101"/>
        <v>0</v>
      </c>
      <c r="O553" s="17">
        <f t="shared" si="102"/>
        <v>1</v>
      </c>
      <c r="P553" s="32">
        <f t="shared" si="106"/>
        <v>600103100100</v>
      </c>
      <c r="Q553" s="32">
        <f t="shared" si="106"/>
        <v>600103200100</v>
      </c>
      <c r="R553" s="32">
        <f t="shared" si="106"/>
        <v>600103300100</v>
      </c>
      <c r="S553" s="32">
        <f t="shared" si="107"/>
        <v>600103400100</v>
      </c>
      <c r="T553" s="8" t="str">
        <f t="shared" si="104"/>
        <v>[600103100100,600103200100,600103300100,600103400100]</v>
      </c>
    </row>
    <row r="554" spans="11:20" x14ac:dyDescent="0.15">
      <c r="K554" s="17">
        <f t="shared" si="97"/>
        <v>3</v>
      </c>
      <c r="L554" s="17">
        <f t="shared" si="98"/>
        <v>49</v>
      </c>
      <c r="M554" s="17">
        <f t="shared" si="100"/>
        <v>3</v>
      </c>
      <c r="N554" s="17">
        <f t="shared" si="101"/>
        <v>0</v>
      </c>
      <c r="O554" s="17">
        <f t="shared" si="102"/>
        <v>1</v>
      </c>
      <c r="P554" s="32">
        <f t="shared" si="106"/>
        <v>600103100100</v>
      </c>
      <c r="Q554" s="32">
        <f t="shared" si="106"/>
        <v>600103200100</v>
      </c>
      <c r="R554" s="32">
        <f t="shared" si="106"/>
        <v>600103300100</v>
      </c>
      <c r="S554" s="32">
        <f t="shared" si="107"/>
        <v>600103400100</v>
      </c>
      <c r="T554" s="8" t="str">
        <f t="shared" si="104"/>
        <v>[600103100100,600103200100,600103300100,600103400100]</v>
      </c>
    </row>
    <row r="555" spans="11:20" x14ac:dyDescent="0.15">
      <c r="K555" s="17">
        <f t="shared" si="97"/>
        <v>3</v>
      </c>
      <c r="L555" s="17">
        <f t="shared" si="98"/>
        <v>50</v>
      </c>
      <c r="M555" s="17">
        <f t="shared" si="100"/>
        <v>3</v>
      </c>
      <c r="N555" s="17">
        <f t="shared" si="101"/>
        <v>0</v>
      </c>
      <c r="O555" s="17">
        <f t="shared" si="102"/>
        <v>1</v>
      </c>
      <c r="P555" s="32">
        <f t="shared" si="106"/>
        <v>600103100100</v>
      </c>
      <c r="Q555" s="32">
        <f t="shared" si="106"/>
        <v>600103200100</v>
      </c>
      <c r="R555" s="32">
        <f t="shared" si="106"/>
        <v>600103300100</v>
      </c>
      <c r="S555" s="32">
        <f t="shared" si="107"/>
        <v>600103400100</v>
      </c>
      <c r="T555" s="8" t="str">
        <f t="shared" si="104"/>
        <v>[600103100100,600103200100,600103300100,600103400100]</v>
      </c>
    </row>
    <row r="556" spans="11:20" x14ac:dyDescent="0.15">
      <c r="K556" s="17">
        <f t="shared" si="97"/>
        <v>3</v>
      </c>
      <c r="L556" s="17">
        <f t="shared" si="98"/>
        <v>51</v>
      </c>
      <c r="M556" s="17">
        <f t="shared" si="100"/>
        <v>3</v>
      </c>
      <c r="N556" s="17">
        <f t="shared" si="101"/>
        <v>0</v>
      </c>
      <c r="O556" s="17">
        <f t="shared" si="102"/>
        <v>1</v>
      </c>
      <c r="P556" s="32">
        <f t="shared" si="106"/>
        <v>600103100100</v>
      </c>
      <c r="Q556" s="32">
        <f t="shared" si="106"/>
        <v>600103200100</v>
      </c>
      <c r="R556" s="32">
        <f t="shared" si="106"/>
        <v>600103300100</v>
      </c>
      <c r="S556" s="32">
        <f t="shared" si="107"/>
        <v>600103400100</v>
      </c>
      <c r="T556" s="8" t="str">
        <f t="shared" si="104"/>
        <v>[600103100100,600103200100,600103300100,600103400100]</v>
      </c>
    </row>
    <row r="557" spans="11:20" x14ac:dyDescent="0.15">
      <c r="K557" s="17">
        <f t="shared" si="97"/>
        <v>3</v>
      </c>
      <c r="L557" s="17">
        <f t="shared" si="98"/>
        <v>52</v>
      </c>
      <c r="M557" s="17">
        <f t="shared" si="100"/>
        <v>3</v>
      </c>
      <c r="N557" s="17">
        <f t="shared" si="101"/>
        <v>0</v>
      </c>
      <c r="O557" s="17">
        <f t="shared" si="102"/>
        <v>1</v>
      </c>
      <c r="P557" s="32">
        <f t="shared" si="106"/>
        <v>600103100100</v>
      </c>
      <c r="Q557" s="32">
        <f t="shared" si="106"/>
        <v>600103200100</v>
      </c>
      <c r="R557" s="32">
        <f t="shared" si="106"/>
        <v>600103300100</v>
      </c>
      <c r="S557" s="32">
        <f t="shared" si="107"/>
        <v>600103400100</v>
      </c>
      <c r="T557" s="8" t="str">
        <f t="shared" si="104"/>
        <v>[600103100100,600103200100,600103300100,600103400100]</v>
      </c>
    </row>
    <row r="558" spans="11:20" x14ac:dyDescent="0.15">
      <c r="K558" s="17">
        <f t="shared" si="97"/>
        <v>3</v>
      </c>
      <c r="L558" s="17">
        <f t="shared" si="98"/>
        <v>53</v>
      </c>
      <c r="M558" s="17">
        <f t="shared" si="100"/>
        <v>4</v>
      </c>
      <c r="N558" s="17">
        <f t="shared" si="101"/>
        <v>0</v>
      </c>
      <c r="O558" s="17">
        <f t="shared" si="102"/>
        <v>1</v>
      </c>
      <c r="P558" s="32">
        <f t="shared" si="106"/>
        <v>600103100100</v>
      </c>
      <c r="Q558" s="32">
        <f t="shared" si="106"/>
        <v>600103200100</v>
      </c>
      <c r="R558" s="32">
        <f t="shared" si="106"/>
        <v>600103300100</v>
      </c>
      <c r="S558" s="32">
        <f t="shared" si="107"/>
        <v>600103400100</v>
      </c>
      <c r="T558" s="8" t="str">
        <f t="shared" si="104"/>
        <v>[600103100100,600103200100,600103300100,600103400100]</v>
      </c>
    </row>
    <row r="559" spans="11:20" x14ac:dyDescent="0.15">
      <c r="K559" s="17">
        <f t="shared" si="97"/>
        <v>3</v>
      </c>
      <c r="L559" s="17">
        <f t="shared" si="98"/>
        <v>54</v>
      </c>
      <c r="M559" s="17">
        <f t="shared" si="100"/>
        <v>4</v>
      </c>
      <c r="N559" s="17">
        <f t="shared" si="101"/>
        <v>0</v>
      </c>
      <c r="O559" s="17">
        <f t="shared" si="102"/>
        <v>1</v>
      </c>
      <c r="P559" s="32">
        <f t="shared" si="106"/>
        <v>600103100100</v>
      </c>
      <c r="Q559" s="32">
        <f t="shared" si="106"/>
        <v>600103200100</v>
      </c>
      <c r="R559" s="32">
        <f t="shared" si="106"/>
        <v>600103300100</v>
      </c>
      <c r="S559" s="32">
        <f t="shared" si="107"/>
        <v>600103400100</v>
      </c>
      <c r="T559" s="8" t="str">
        <f t="shared" si="104"/>
        <v>[600103100100,600103200100,600103300100,600103400100]</v>
      </c>
    </row>
    <row r="560" spans="11:20" x14ac:dyDescent="0.15">
      <c r="K560" s="17">
        <f t="shared" si="97"/>
        <v>3</v>
      </c>
      <c r="L560" s="17">
        <f t="shared" si="98"/>
        <v>55</v>
      </c>
      <c r="M560" s="17">
        <f t="shared" si="100"/>
        <v>4</v>
      </c>
      <c r="N560" s="17">
        <f t="shared" si="101"/>
        <v>0</v>
      </c>
      <c r="O560" s="17">
        <f t="shared" si="102"/>
        <v>1</v>
      </c>
      <c r="P560" s="32">
        <f t="shared" si="106"/>
        <v>600103100100</v>
      </c>
      <c r="Q560" s="32">
        <f t="shared" si="106"/>
        <v>600103200100</v>
      </c>
      <c r="R560" s="32">
        <f t="shared" si="106"/>
        <v>600103300100</v>
      </c>
      <c r="S560" s="32">
        <f t="shared" si="107"/>
        <v>600103400100</v>
      </c>
      <c r="T560" s="8" t="str">
        <f t="shared" si="104"/>
        <v>[600103100100,600103200100,600103300100,600103400100]</v>
      </c>
    </row>
    <row r="561" spans="11:20" x14ac:dyDescent="0.15">
      <c r="K561" s="17">
        <f t="shared" si="97"/>
        <v>3</v>
      </c>
      <c r="L561" s="17">
        <f t="shared" si="98"/>
        <v>56</v>
      </c>
      <c r="M561" s="17">
        <f t="shared" si="100"/>
        <v>4</v>
      </c>
      <c r="N561" s="17">
        <f t="shared" si="101"/>
        <v>0</v>
      </c>
      <c r="O561" s="17">
        <f t="shared" si="102"/>
        <v>1</v>
      </c>
      <c r="P561" s="32">
        <f t="shared" si="106"/>
        <v>600103100100</v>
      </c>
      <c r="Q561" s="32">
        <f t="shared" si="106"/>
        <v>600103200100</v>
      </c>
      <c r="R561" s="32">
        <f t="shared" si="106"/>
        <v>600103300100</v>
      </c>
      <c r="S561" s="32">
        <f t="shared" si="107"/>
        <v>600103400100</v>
      </c>
      <c r="T561" s="8" t="str">
        <f t="shared" si="104"/>
        <v>[600103100100,600103200100,600103300100,600103400100]</v>
      </c>
    </row>
    <row r="562" spans="11:20" x14ac:dyDescent="0.15">
      <c r="K562" s="17">
        <f t="shared" si="97"/>
        <v>3</v>
      </c>
      <c r="L562" s="17">
        <f t="shared" si="98"/>
        <v>57</v>
      </c>
      <c r="M562" s="17">
        <f t="shared" si="100"/>
        <v>4</v>
      </c>
      <c r="N562" s="17">
        <f t="shared" si="101"/>
        <v>0</v>
      </c>
      <c r="O562" s="17">
        <f t="shared" si="102"/>
        <v>10</v>
      </c>
      <c r="P562" s="32">
        <f t="shared" si="106"/>
        <v>600203101000</v>
      </c>
      <c r="Q562" s="32">
        <f t="shared" si="106"/>
        <v>600203201000</v>
      </c>
      <c r="R562" s="32">
        <f t="shared" si="106"/>
        <v>600203301000</v>
      </c>
      <c r="S562" s="32">
        <f t="shared" si="107"/>
        <v>600203401000</v>
      </c>
      <c r="T562" s="8" t="str">
        <f t="shared" si="104"/>
        <v>[600203101000,600203201000,600203301000,600203401000]</v>
      </c>
    </row>
    <row r="563" spans="11:20" x14ac:dyDescent="0.15">
      <c r="K563" s="17">
        <f t="shared" si="97"/>
        <v>3</v>
      </c>
      <c r="L563" s="17">
        <f t="shared" si="98"/>
        <v>58</v>
      </c>
      <c r="M563" s="17">
        <f t="shared" si="100"/>
        <v>4</v>
      </c>
      <c r="N563" s="17">
        <f t="shared" si="101"/>
        <v>0</v>
      </c>
      <c r="O563" s="17">
        <f t="shared" si="102"/>
        <v>10</v>
      </c>
      <c r="P563" s="32">
        <f t="shared" si="106"/>
        <v>600203101000</v>
      </c>
      <c r="Q563" s="32">
        <f t="shared" si="106"/>
        <v>600203201000</v>
      </c>
      <c r="R563" s="32">
        <f t="shared" si="106"/>
        <v>600203301000</v>
      </c>
      <c r="S563" s="32">
        <f t="shared" si="107"/>
        <v>600203401000</v>
      </c>
      <c r="T563" s="8" t="str">
        <f t="shared" si="104"/>
        <v>[600203101000,600203201000,600203301000,600203401000]</v>
      </c>
    </row>
    <row r="564" spans="11:20" x14ac:dyDescent="0.15">
      <c r="K564" s="17">
        <f t="shared" si="97"/>
        <v>3</v>
      </c>
      <c r="L564" s="17">
        <f t="shared" si="98"/>
        <v>59</v>
      </c>
      <c r="M564" s="17">
        <f t="shared" si="100"/>
        <v>4</v>
      </c>
      <c r="N564" s="17">
        <f t="shared" si="101"/>
        <v>0</v>
      </c>
      <c r="O564" s="17">
        <f t="shared" si="102"/>
        <v>10</v>
      </c>
      <c r="P564" s="32">
        <f t="shared" si="106"/>
        <v>600203101000</v>
      </c>
      <c r="Q564" s="32">
        <f t="shared" si="106"/>
        <v>600203201000</v>
      </c>
      <c r="R564" s="32">
        <f t="shared" si="106"/>
        <v>600203301000</v>
      </c>
      <c r="S564" s="32">
        <f t="shared" si="107"/>
        <v>600203401000</v>
      </c>
      <c r="T564" s="8" t="str">
        <f t="shared" si="104"/>
        <v>[600203101000,600203201000,600203301000,600203401000]</v>
      </c>
    </row>
    <row r="565" spans="11:20" x14ac:dyDescent="0.15">
      <c r="K565" s="17">
        <f t="shared" si="97"/>
        <v>3</v>
      </c>
      <c r="L565" s="17">
        <f t="shared" si="98"/>
        <v>60</v>
      </c>
      <c r="M565" s="17">
        <f t="shared" si="100"/>
        <v>4</v>
      </c>
      <c r="N565" s="17">
        <f t="shared" si="101"/>
        <v>0</v>
      </c>
      <c r="O565" s="17">
        <f t="shared" si="102"/>
        <v>10</v>
      </c>
      <c r="P565" s="32">
        <f t="shared" si="106"/>
        <v>600203101000</v>
      </c>
      <c r="Q565" s="32">
        <f t="shared" si="106"/>
        <v>600203201000</v>
      </c>
      <c r="R565" s="32">
        <f t="shared" si="106"/>
        <v>600203301000</v>
      </c>
      <c r="S565" s="32">
        <f t="shared" si="107"/>
        <v>600203401000</v>
      </c>
      <c r="T565" s="8" t="str">
        <f t="shared" si="104"/>
        <v>[600203101000,600203201000,600203301000,600203401000]</v>
      </c>
    </row>
    <row r="566" spans="11:20" x14ac:dyDescent="0.15">
      <c r="K566" s="17">
        <f t="shared" si="97"/>
        <v>3</v>
      </c>
      <c r="L566" s="17">
        <f t="shared" si="98"/>
        <v>61</v>
      </c>
      <c r="M566" s="17">
        <f t="shared" si="100"/>
        <v>4</v>
      </c>
      <c r="N566" s="17">
        <f t="shared" si="101"/>
        <v>0</v>
      </c>
      <c r="O566" s="17">
        <f t="shared" si="102"/>
        <v>10</v>
      </c>
      <c r="P566" s="32">
        <f t="shared" si="106"/>
        <v>600203101000</v>
      </c>
      <c r="Q566" s="32">
        <f t="shared" si="106"/>
        <v>600203201000</v>
      </c>
      <c r="R566" s="32">
        <f t="shared" si="106"/>
        <v>600203301000</v>
      </c>
      <c r="S566" s="32">
        <f t="shared" si="107"/>
        <v>600203401000</v>
      </c>
      <c r="T566" s="8" t="str">
        <f t="shared" si="104"/>
        <v>[600203101000,600203201000,600203301000,600203401000]</v>
      </c>
    </row>
    <row r="567" spans="11:20" x14ac:dyDescent="0.15">
      <c r="K567" s="17">
        <f t="shared" si="97"/>
        <v>3</v>
      </c>
      <c r="L567" s="17">
        <f t="shared" si="98"/>
        <v>62</v>
      </c>
      <c r="M567" s="17">
        <f t="shared" si="100"/>
        <v>4</v>
      </c>
      <c r="N567" s="17">
        <f t="shared" si="101"/>
        <v>0</v>
      </c>
      <c r="O567" s="17">
        <f t="shared" si="102"/>
        <v>10</v>
      </c>
      <c r="P567" s="32">
        <f t="shared" si="106"/>
        <v>600203101000</v>
      </c>
      <c r="Q567" s="32">
        <f t="shared" si="106"/>
        <v>600203201000</v>
      </c>
      <c r="R567" s="32">
        <f t="shared" si="106"/>
        <v>600203301000</v>
      </c>
      <c r="S567" s="32">
        <f t="shared" si="107"/>
        <v>600203401000</v>
      </c>
      <c r="T567" s="8" t="str">
        <f t="shared" si="104"/>
        <v>[600203101000,600203201000,600203301000,600203401000]</v>
      </c>
    </row>
    <row r="568" spans="11:20" x14ac:dyDescent="0.15">
      <c r="K568" s="17">
        <f t="shared" si="97"/>
        <v>3</v>
      </c>
      <c r="L568" s="17">
        <f t="shared" si="98"/>
        <v>63</v>
      </c>
      <c r="M568" s="17">
        <f t="shared" si="100"/>
        <v>4</v>
      </c>
      <c r="N568" s="17">
        <f t="shared" si="101"/>
        <v>0</v>
      </c>
      <c r="O568" s="17">
        <f t="shared" si="102"/>
        <v>10</v>
      </c>
      <c r="P568" s="32">
        <f t="shared" si="106"/>
        <v>600203101000</v>
      </c>
      <c r="Q568" s="32">
        <f t="shared" si="106"/>
        <v>600203201000</v>
      </c>
      <c r="R568" s="32">
        <f t="shared" si="106"/>
        <v>600203301000</v>
      </c>
      <c r="S568" s="32">
        <f t="shared" si="107"/>
        <v>600203401000</v>
      </c>
      <c r="T568" s="8" t="str">
        <f t="shared" si="104"/>
        <v>[600203101000,600203201000,600203301000,600203401000]</v>
      </c>
    </row>
    <row r="569" spans="11:20" x14ac:dyDescent="0.15">
      <c r="K569" s="17">
        <f t="shared" si="97"/>
        <v>3</v>
      </c>
      <c r="L569" s="17">
        <f t="shared" si="98"/>
        <v>64</v>
      </c>
      <c r="M569" s="17">
        <f t="shared" si="100"/>
        <v>4</v>
      </c>
      <c r="N569" s="17">
        <f t="shared" si="101"/>
        <v>0</v>
      </c>
      <c r="O569" s="17">
        <f t="shared" si="102"/>
        <v>10</v>
      </c>
      <c r="P569" s="32">
        <f t="shared" si="106"/>
        <v>600203101000</v>
      </c>
      <c r="Q569" s="32">
        <f t="shared" si="106"/>
        <v>600203201000</v>
      </c>
      <c r="R569" s="32">
        <f t="shared" si="106"/>
        <v>600203301000</v>
      </c>
      <c r="S569" s="32">
        <f t="shared" si="107"/>
        <v>600203401000</v>
      </c>
      <c r="T569" s="8" t="str">
        <f t="shared" si="104"/>
        <v>[600203101000,600203201000,600203301000,600203401000]</v>
      </c>
    </row>
    <row r="570" spans="11:20" x14ac:dyDescent="0.15">
      <c r="K570" s="17">
        <f t="shared" si="97"/>
        <v>3</v>
      </c>
      <c r="L570" s="17">
        <f t="shared" si="98"/>
        <v>65</v>
      </c>
      <c r="M570" s="17">
        <f t="shared" si="100"/>
        <v>4</v>
      </c>
      <c r="N570" s="17">
        <f t="shared" si="101"/>
        <v>0</v>
      </c>
      <c r="O570" s="17">
        <f t="shared" si="102"/>
        <v>10</v>
      </c>
      <c r="P570" s="32">
        <f t="shared" ref="P570:R589" si="108">IF($O570=0,"",10^2*(60*10^8+_xlfn.XLOOKUP($O570,$B$22:$B$33,$C$22:$C$33,,1)*10^6+0*10^5+$K570*10^4+P$4*10^3+$O570))</f>
        <v>600203101000</v>
      </c>
      <c r="Q570" s="32">
        <f t="shared" si="108"/>
        <v>600203201000</v>
      </c>
      <c r="R570" s="32">
        <f t="shared" si="108"/>
        <v>600203301000</v>
      </c>
      <c r="S570" s="32">
        <f t="shared" si="107"/>
        <v>600203401000</v>
      </c>
      <c r="T570" s="8" t="str">
        <f t="shared" si="104"/>
        <v>[600203101000,600203201000,600203301000,600203401000]</v>
      </c>
    </row>
    <row r="571" spans="11:20" x14ac:dyDescent="0.15">
      <c r="K571" s="17">
        <f t="shared" si="97"/>
        <v>3</v>
      </c>
      <c r="L571" s="17">
        <f t="shared" si="98"/>
        <v>66</v>
      </c>
      <c r="M571" s="17">
        <f t="shared" si="100"/>
        <v>4</v>
      </c>
      <c r="N571" s="17">
        <f t="shared" si="101"/>
        <v>0</v>
      </c>
      <c r="O571" s="17">
        <f t="shared" si="102"/>
        <v>10</v>
      </c>
      <c r="P571" s="32">
        <f t="shared" si="108"/>
        <v>600203101000</v>
      </c>
      <c r="Q571" s="32">
        <f t="shared" si="108"/>
        <v>600203201000</v>
      </c>
      <c r="R571" s="32">
        <f t="shared" si="108"/>
        <v>600203301000</v>
      </c>
      <c r="S571" s="32">
        <f t="shared" si="107"/>
        <v>600203401000</v>
      </c>
      <c r="T571" s="8" t="str">
        <f t="shared" si="104"/>
        <v>[600203101000,600203201000,600203301000,600203401000]</v>
      </c>
    </row>
    <row r="572" spans="11:20" x14ac:dyDescent="0.15">
      <c r="K572" s="17">
        <f t="shared" si="97"/>
        <v>3</v>
      </c>
      <c r="L572" s="17">
        <f t="shared" si="98"/>
        <v>67</v>
      </c>
      <c r="M572" s="17">
        <f t="shared" si="100"/>
        <v>4</v>
      </c>
      <c r="N572" s="17">
        <f t="shared" si="101"/>
        <v>0</v>
      </c>
      <c r="O572" s="17">
        <f t="shared" si="102"/>
        <v>10</v>
      </c>
      <c r="P572" s="32">
        <f t="shared" si="108"/>
        <v>600203101000</v>
      </c>
      <c r="Q572" s="32">
        <f t="shared" si="108"/>
        <v>600203201000</v>
      </c>
      <c r="R572" s="32">
        <f t="shared" si="108"/>
        <v>600203301000</v>
      </c>
      <c r="S572" s="32">
        <f t="shared" si="107"/>
        <v>600203401000</v>
      </c>
      <c r="T572" s="8" t="str">
        <f t="shared" si="104"/>
        <v>[600203101000,600203201000,600203301000,600203401000]</v>
      </c>
    </row>
    <row r="573" spans="11:20" x14ac:dyDescent="0.15">
      <c r="K573" s="17">
        <f t="shared" si="97"/>
        <v>3</v>
      </c>
      <c r="L573" s="17">
        <f t="shared" si="98"/>
        <v>68</v>
      </c>
      <c r="M573" s="17">
        <f t="shared" si="100"/>
        <v>5</v>
      </c>
      <c r="N573" s="17">
        <f t="shared" si="101"/>
        <v>0</v>
      </c>
      <c r="O573" s="17">
        <f t="shared" si="102"/>
        <v>10</v>
      </c>
      <c r="P573" s="32">
        <f t="shared" si="108"/>
        <v>600203101000</v>
      </c>
      <c r="Q573" s="32">
        <f t="shared" si="108"/>
        <v>600203201000</v>
      </c>
      <c r="R573" s="32">
        <f t="shared" si="108"/>
        <v>600203301000</v>
      </c>
      <c r="S573" s="32">
        <f t="shared" si="107"/>
        <v>600203401000</v>
      </c>
      <c r="T573" s="8" t="str">
        <f t="shared" si="104"/>
        <v>[600203101000,600203201000,600203301000,600203401000]</v>
      </c>
    </row>
    <row r="574" spans="11:20" x14ac:dyDescent="0.15">
      <c r="K574" s="17">
        <f t="shared" si="97"/>
        <v>3</v>
      </c>
      <c r="L574" s="17">
        <f t="shared" si="98"/>
        <v>69</v>
      </c>
      <c r="M574" s="17">
        <f t="shared" si="100"/>
        <v>5</v>
      </c>
      <c r="N574" s="17">
        <f t="shared" si="101"/>
        <v>0</v>
      </c>
      <c r="O574" s="17">
        <f t="shared" si="102"/>
        <v>10</v>
      </c>
      <c r="P574" s="32">
        <f t="shared" si="108"/>
        <v>600203101000</v>
      </c>
      <c r="Q574" s="32">
        <f t="shared" si="108"/>
        <v>600203201000</v>
      </c>
      <c r="R574" s="32">
        <f t="shared" si="108"/>
        <v>600203301000</v>
      </c>
      <c r="S574" s="32">
        <f t="shared" si="107"/>
        <v>600203401000</v>
      </c>
      <c r="T574" s="8" t="str">
        <f t="shared" si="104"/>
        <v>[600203101000,600203201000,600203301000,600203401000]</v>
      </c>
    </row>
    <row r="575" spans="11:20" x14ac:dyDescent="0.15">
      <c r="K575" s="17">
        <f t="shared" si="97"/>
        <v>3</v>
      </c>
      <c r="L575" s="17">
        <f t="shared" si="98"/>
        <v>70</v>
      </c>
      <c r="M575" s="17">
        <f t="shared" si="100"/>
        <v>5</v>
      </c>
      <c r="N575" s="17">
        <f t="shared" si="101"/>
        <v>0</v>
      </c>
      <c r="O575" s="17">
        <f t="shared" si="102"/>
        <v>10</v>
      </c>
      <c r="P575" s="32">
        <f t="shared" si="108"/>
        <v>600203101000</v>
      </c>
      <c r="Q575" s="32">
        <f t="shared" si="108"/>
        <v>600203201000</v>
      </c>
      <c r="R575" s="32">
        <f t="shared" si="108"/>
        <v>600203301000</v>
      </c>
      <c r="S575" s="32">
        <f t="shared" si="107"/>
        <v>600203401000</v>
      </c>
      <c r="T575" s="8" t="str">
        <f t="shared" si="104"/>
        <v>[600203101000,600203201000,600203301000,600203401000]</v>
      </c>
    </row>
    <row r="576" spans="11:20" x14ac:dyDescent="0.15">
      <c r="K576" s="17">
        <f t="shared" si="97"/>
        <v>3</v>
      </c>
      <c r="L576" s="17">
        <f t="shared" si="98"/>
        <v>71</v>
      </c>
      <c r="M576" s="17">
        <f t="shared" si="100"/>
        <v>5</v>
      </c>
      <c r="N576" s="17">
        <f t="shared" si="101"/>
        <v>0</v>
      </c>
      <c r="O576" s="17">
        <f t="shared" si="102"/>
        <v>10</v>
      </c>
      <c r="P576" s="32">
        <f t="shared" si="108"/>
        <v>600203101000</v>
      </c>
      <c r="Q576" s="32">
        <f t="shared" si="108"/>
        <v>600203201000</v>
      </c>
      <c r="R576" s="32">
        <f t="shared" si="108"/>
        <v>600203301000</v>
      </c>
      <c r="S576" s="32">
        <f t="shared" si="107"/>
        <v>600203401000</v>
      </c>
      <c r="T576" s="8" t="str">
        <f t="shared" si="104"/>
        <v>[600203101000,600203201000,600203301000,600203401000]</v>
      </c>
    </row>
    <row r="577" spans="11:20" x14ac:dyDescent="0.15">
      <c r="K577" s="17">
        <f t="shared" ref="K577:K640" si="109">K327+1</f>
        <v>3</v>
      </c>
      <c r="L577" s="17">
        <f t="shared" ref="L577:L640" si="110">L327</f>
        <v>72</v>
      </c>
      <c r="M577" s="17">
        <f t="shared" si="100"/>
        <v>5</v>
      </c>
      <c r="N577" s="17">
        <f t="shared" si="101"/>
        <v>0</v>
      </c>
      <c r="O577" s="17">
        <f t="shared" si="102"/>
        <v>10</v>
      </c>
      <c r="P577" s="32">
        <f t="shared" si="108"/>
        <v>600203101000</v>
      </c>
      <c r="Q577" s="32">
        <f t="shared" si="108"/>
        <v>600203201000</v>
      </c>
      <c r="R577" s="32">
        <f t="shared" si="108"/>
        <v>600203301000</v>
      </c>
      <c r="S577" s="32">
        <f t="shared" si="107"/>
        <v>600203401000</v>
      </c>
      <c r="T577" s="8" t="str">
        <f t="shared" si="104"/>
        <v>[600203101000,600203201000,600203301000,600203401000]</v>
      </c>
    </row>
    <row r="578" spans="11:20" x14ac:dyDescent="0.15">
      <c r="K578" s="17">
        <f t="shared" si="109"/>
        <v>3</v>
      </c>
      <c r="L578" s="17">
        <f t="shared" si="110"/>
        <v>73</v>
      </c>
      <c r="M578" s="17">
        <f t="shared" si="100"/>
        <v>5</v>
      </c>
      <c r="N578" s="17">
        <f t="shared" si="101"/>
        <v>0</v>
      </c>
      <c r="O578" s="17">
        <f t="shared" si="102"/>
        <v>10</v>
      </c>
      <c r="P578" s="32">
        <f t="shared" si="108"/>
        <v>600203101000</v>
      </c>
      <c r="Q578" s="32">
        <f t="shared" si="108"/>
        <v>600203201000</v>
      </c>
      <c r="R578" s="32">
        <f t="shared" si="108"/>
        <v>600203301000</v>
      </c>
      <c r="S578" s="32">
        <f t="shared" si="107"/>
        <v>600203401000</v>
      </c>
      <c r="T578" s="8" t="str">
        <f t="shared" si="104"/>
        <v>[600203101000,600203201000,600203301000,600203401000]</v>
      </c>
    </row>
    <row r="579" spans="11:20" x14ac:dyDescent="0.15">
      <c r="K579" s="17">
        <f t="shared" si="109"/>
        <v>3</v>
      </c>
      <c r="L579" s="17">
        <f t="shared" si="110"/>
        <v>74</v>
      </c>
      <c r="M579" s="17">
        <f t="shared" si="100"/>
        <v>5</v>
      </c>
      <c r="N579" s="17">
        <f t="shared" si="101"/>
        <v>0</v>
      </c>
      <c r="O579" s="17">
        <f t="shared" si="102"/>
        <v>10</v>
      </c>
      <c r="P579" s="32">
        <f t="shared" si="108"/>
        <v>600203101000</v>
      </c>
      <c r="Q579" s="32">
        <f t="shared" si="108"/>
        <v>600203201000</v>
      </c>
      <c r="R579" s="32">
        <f t="shared" si="108"/>
        <v>600203301000</v>
      </c>
      <c r="S579" s="32">
        <f t="shared" si="107"/>
        <v>600203401000</v>
      </c>
      <c r="T579" s="8" t="str">
        <f t="shared" si="104"/>
        <v>[600203101000,600203201000,600203301000,600203401000]</v>
      </c>
    </row>
    <row r="580" spans="11:20" x14ac:dyDescent="0.15">
      <c r="K580" s="17">
        <f t="shared" si="109"/>
        <v>3</v>
      </c>
      <c r="L580" s="17">
        <f t="shared" si="110"/>
        <v>75</v>
      </c>
      <c r="M580" s="17">
        <f t="shared" si="100"/>
        <v>5</v>
      </c>
      <c r="N580" s="17">
        <f t="shared" si="101"/>
        <v>0</v>
      </c>
      <c r="O580" s="17">
        <f t="shared" si="102"/>
        <v>10</v>
      </c>
      <c r="P580" s="32">
        <f t="shared" si="108"/>
        <v>600203101000</v>
      </c>
      <c r="Q580" s="32">
        <f t="shared" si="108"/>
        <v>600203201000</v>
      </c>
      <c r="R580" s="32">
        <f t="shared" si="108"/>
        <v>600203301000</v>
      </c>
      <c r="S580" s="32">
        <f t="shared" si="107"/>
        <v>600203401000</v>
      </c>
      <c r="T580" s="8" t="str">
        <f t="shared" si="104"/>
        <v>[600203101000,600203201000,600203301000,600203401000]</v>
      </c>
    </row>
    <row r="581" spans="11:20" x14ac:dyDescent="0.15">
      <c r="K581" s="17">
        <f t="shared" si="109"/>
        <v>3</v>
      </c>
      <c r="L581" s="17">
        <f t="shared" si="110"/>
        <v>76</v>
      </c>
      <c r="M581" s="17">
        <f t="shared" si="100"/>
        <v>5</v>
      </c>
      <c r="N581" s="17">
        <f t="shared" si="101"/>
        <v>0</v>
      </c>
      <c r="O581" s="17">
        <f t="shared" si="102"/>
        <v>10</v>
      </c>
      <c r="P581" s="32">
        <f t="shared" si="108"/>
        <v>600203101000</v>
      </c>
      <c r="Q581" s="32">
        <f t="shared" si="108"/>
        <v>600203201000</v>
      </c>
      <c r="R581" s="32">
        <f t="shared" si="108"/>
        <v>600203301000</v>
      </c>
      <c r="S581" s="32">
        <f t="shared" si="107"/>
        <v>600203401000</v>
      </c>
      <c r="T581" s="8" t="str">
        <f t="shared" si="104"/>
        <v>[600203101000,600203201000,600203301000,600203401000]</v>
      </c>
    </row>
    <row r="582" spans="11:20" x14ac:dyDescent="0.15">
      <c r="K582" s="17">
        <f t="shared" si="109"/>
        <v>3</v>
      </c>
      <c r="L582" s="17">
        <f t="shared" si="110"/>
        <v>77</v>
      </c>
      <c r="M582" s="17">
        <f t="shared" si="100"/>
        <v>5</v>
      </c>
      <c r="N582" s="17">
        <f t="shared" si="101"/>
        <v>0</v>
      </c>
      <c r="O582" s="17">
        <f t="shared" si="102"/>
        <v>10</v>
      </c>
      <c r="P582" s="32">
        <f t="shared" si="108"/>
        <v>600203101000</v>
      </c>
      <c r="Q582" s="32">
        <f t="shared" si="108"/>
        <v>600203201000</v>
      </c>
      <c r="R582" s="32">
        <f t="shared" si="108"/>
        <v>600203301000</v>
      </c>
      <c r="S582" s="32">
        <f t="shared" ref="S582" si="111">IF($O582=0,"",10^2*(60*10^8+_xlfn.XLOOKUP($O582,$B$22:$B$33,$C$22:$C$33,,1)*10^6+0*10^5+$K582*10^4+S$4*10^3+$O582))</f>
        <v>600203401000</v>
      </c>
      <c r="T582" s="8" t="str">
        <f t="shared" si="104"/>
        <v>[600203101000,600203201000,600203301000,600203401000]</v>
      </c>
    </row>
    <row r="583" spans="11:20" x14ac:dyDescent="0.15">
      <c r="K583" s="17">
        <f t="shared" si="109"/>
        <v>3</v>
      </c>
      <c r="L583" s="17">
        <f t="shared" si="110"/>
        <v>78</v>
      </c>
      <c r="M583" s="17">
        <f t="shared" ref="M583:M646" si="112">_xlfn.XLOOKUP(L583,$E$8:$E$70,$I$8:$I$70,,-1)</f>
        <v>5</v>
      </c>
      <c r="N583" s="17">
        <f t="shared" ref="N583:N646" si="113">_xlfn.XLOOKUP(L583,$E$8:$E$127,$H$8:$H$127,,-1)</f>
        <v>0</v>
      </c>
      <c r="O583" s="17">
        <f t="shared" ref="O583:O646" si="114">_xlfn.XLOOKUP(L583,$E$8:$E$70,$G$8:$G$70,,-1)</f>
        <v>20</v>
      </c>
      <c r="P583" s="32">
        <f t="shared" si="108"/>
        <v>600303102000</v>
      </c>
      <c r="Q583" s="32">
        <f t="shared" si="108"/>
        <v>600303202000</v>
      </c>
      <c r="R583" s="32">
        <f t="shared" si="108"/>
        <v>600303302000</v>
      </c>
      <c r="S583" s="32">
        <f t="shared" ref="S583:S614" si="115">IF($O583=0,"",10^2*(60*10^8+_xlfn.XLOOKUP($O583,$B$22:$B$33,$C$22:$C$33,,1)*10^6+0*10^5+$K583*10^4+S$4*10^3+$O583))</f>
        <v>600303402000</v>
      </c>
      <c r="T583" s="8" t="str">
        <f t="shared" ref="T583:T646" si="116">$A$1&amp;_xlfn.TEXTJOIN($C$1,1,P583:S583)&amp;$A$2</f>
        <v>[600303102000,600303202000,600303302000,600303402000]</v>
      </c>
    </row>
    <row r="584" spans="11:20" x14ac:dyDescent="0.15">
      <c r="K584" s="17">
        <f t="shared" si="109"/>
        <v>3</v>
      </c>
      <c r="L584" s="17">
        <f t="shared" si="110"/>
        <v>79</v>
      </c>
      <c r="M584" s="17">
        <f t="shared" si="112"/>
        <v>5</v>
      </c>
      <c r="N584" s="17">
        <f t="shared" si="113"/>
        <v>0</v>
      </c>
      <c r="O584" s="17">
        <f t="shared" si="114"/>
        <v>20</v>
      </c>
      <c r="P584" s="32">
        <f t="shared" si="108"/>
        <v>600303102000</v>
      </c>
      <c r="Q584" s="32">
        <f t="shared" si="108"/>
        <v>600303202000</v>
      </c>
      <c r="R584" s="32">
        <f t="shared" si="108"/>
        <v>600303302000</v>
      </c>
      <c r="S584" s="32">
        <f t="shared" si="115"/>
        <v>600303402000</v>
      </c>
      <c r="T584" s="8" t="str">
        <f t="shared" si="116"/>
        <v>[600303102000,600303202000,600303302000,600303402000]</v>
      </c>
    </row>
    <row r="585" spans="11:20" x14ac:dyDescent="0.15">
      <c r="K585" s="17">
        <f t="shared" si="109"/>
        <v>3</v>
      </c>
      <c r="L585" s="17">
        <f t="shared" si="110"/>
        <v>80</v>
      </c>
      <c r="M585" s="17">
        <f t="shared" si="112"/>
        <v>5</v>
      </c>
      <c r="N585" s="17">
        <f t="shared" si="113"/>
        <v>0</v>
      </c>
      <c r="O585" s="17">
        <f t="shared" si="114"/>
        <v>20</v>
      </c>
      <c r="P585" s="32">
        <f t="shared" si="108"/>
        <v>600303102000</v>
      </c>
      <c r="Q585" s="32">
        <f t="shared" si="108"/>
        <v>600303202000</v>
      </c>
      <c r="R585" s="32">
        <f t="shared" si="108"/>
        <v>600303302000</v>
      </c>
      <c r="S585" s="32">
        <f t="shared" si="115"/>
        <v>600303402000</v>
      </c>
      <c r="T585" s="8" t="str">
        <f t="shared" si="116"/>
        <v>[600303102000,600303202000,600303302000,600303402000]</v>
      </c>
    </row>
    <row r="586" spans="11:20" x14ac:dyDescent="0.15">
      <c r="K586" s="17">
        <f t="shared" si="109"/>
        <v>3</v>
      </c>
      <c r="L586" s="17">
        <f t="shared" si="110"/>
        <v>81</v>
      </c>
      <c r="M586" s="17">
        <f t="shared" si="112"/>
        <v>5</v>
      </c>
      <c r="N586" s="17">
        <f t="shared" si="113"/>
        <v>0</v>
      </c>
      <c r="O586" s="17">
        <f t="shared" si="114"/>
        <v>20</v>
      </c>
      <c r="P586" s="32">
        <f t="shared" si="108"/>
        <v>600303102000</v>
      </c>
      <c r="Q586" s="32">
        <f t="shared" si="108"/>
        <v>600303202000</v>
      </c>
      <c r="R586" s="32">
        <f t="shared" si="108"/>
        <v>600303302000</v>
      </c>
      <c r="S586" s="32">
        <f t="shared" si="115"/>
        <v>600303402000</v>
      </c>
      <c r="T586" s="8" t="str">
        <f t="shared" si="116"/>
        <v>[600303102000,600303202000,600303302000,600303402000]</v>
      </c>
    </row>
    <row r="587" spans="11:20" x14ac:dyDescent="0.15">
      <c r="K587" s="17">
        <f t="shared" si="109"/>
        <v>3</v>
      </c>
      <c r="L587" s="17">
        <f t="shared" si="110"/>
        <v>82</v>
      </c>
      <c r="M587" s="17">
        <f t="shared" si="112"/>
        <v>5</v>
      </c>
      <c r="N587" s="17">
        <f t="shared" si="113"/>
        <v>0</v>
      </c>
      <c r="O587" s="17">
        <f t="shared" si="114"/>
        <v>20</v>
      </c>
      <c r="P587" s="32">
        <f t="shared" si="108"/>
        <v>600303102000</v>
      </c>
      <c r="Q587" s="32">
        <f t="shared" si="108"/>
        <v>600303202000</v>
      </c>
      <c r="R587" s="32">
        <f t="shared" si="108"/>
        <v>600303302000</v>
      </c>
      <c r="S587" s="32">
        <f t="shared" si="115"/>
        <v>600303402000</v>
      </c>
      <c r="T587" s="8" t="str">
        <f t="shared" si="116"/>
        <v>[600303102000,600303202000,600303302000,600303402000]</v>
      </c>
    </row>
    <row r="588" spans="11:20" x14ac:dyDescent="0.15">
      <c r="K588" s="17">
        <f t="shared" si="109"/>
        <v>3</v>
      </c>
      <c r="L588" s="17">
        <f t="shared" si="110"/>
        <v>83</v>
      </c>
      <c r="M588" s="17">
        <f t="shared" si="112"/>
        <v>6</v>
      </c>
      <c r="N588" s="17">
        <f t="shared" si="113"/>
        <v>0</v>
      </c>
      <c r="O588" s="17">
        <f t="shared" si="114"/>
        <v>20</v>
      </c>
      <c r="P588" s="32">
        <f t="shared" si="108"/>
        <v>600303102000</v>
      </c>
      <c r="Q588" s="32">
        <f t="shared" si="108"/>
        <v>600303202000</v>
      </c>
      <c r="R588" s="32">
        <f t="shared" si="108"/>
        <v>600303302000</v>
      </c>
      <c r="S588" s="32">
        <f t="shared" si="115"/>
        <v>600303402000</v>
      </c>
      <c r="T588" s="8" t="str">
        <f t="shared" si="116"/>
        <v>[600303102000,600303202000,600303302000,600303402000]</v>
      </c>
    </row>
    <row r="589" spans="11:20" x14ac:dyDescent="0.15">
      <c r="K589" s="17">
        <f t="shared" si="109"/>
        <v>3</v>
      </c>
      <c r="L589" s="17">
        <f t="shared" si="110"/>
        <v>84</v>
      </c>
      <c r="M589" s="17">
        <f t="shared" si="112"/>
        <v>6</v>
      </c>
      <c r="N589" s="17">
        <f t="shared" si="113"/>
        <v>0</v>
      </c>
      <c r="O589" s="17">
        <f t="shared" si="114"/>
        <v>20</v>
      </c>
      <c r="P589" s="32">
        <f t="shared" si="108"/>
        <v>600303102000</v>
      </c>
      <c r="Q589" s="32">
        <f t="shared" si="108"/>
        <v>600303202000</v>
      </c>
      <c r="R589" s="32">
        <f t="shared" si="108"/>
        <v>600303302000</v>
      </c>
      <c r="S589" s="32">
        <f t="shared" si="115"/>
        <v>600303402000</v>
      </c>
      <c r="T589" s="8" t="str">
        <f t="shared" si="116"/>
        <v>[600303102000,600303202000,600303302000,600303402000]</v>
      </c>
    </row>
    <row r="590" spans="11:20" x14ac:dyDescent="0.15">
      <c r="K590" s="17">
        <f t="shared" si="109"/>
        <v>3</v>
      </c>
      <c r="L590" s="17">
        <f t="shared" si="110"/>
        <v>85</v>
      </c>
      <c r="M590" s="17">
        <f t="shared" si="112"/>
        <v>6</v>
      </c>
      <c r="N590" s="17">
        <f t="shared" si="113"/>
        <v>0</v>
      </c>
      <c r="O590" s="17">
        <f t="shared" si="114"/>
        <v>20</v>
      </c>
      <c r="P590" s="32">
        <f t="shared" ref="P590:R609" si="117">IF($O590=0,"",10^2*(60*10^8+_xlfn.XLOOKUP($O590,$B$22:$B$33,$C$22:$C$33,,1)*10^6+0*10^5+$K590*10^4+P$4*10^3+$O590))</f>
        <v>600303102000</v>
      </c>
      <c r="Q590" s="32">
        <f t="shared" si="117"/>
        <v>600303202000</v>
      </c>
      <c r="R590" s="32">
        <f t="shared" si="117"/>
        <v>600303302000</v>
      </c>
      <c r="S590" s="32">
        <f t="shared" si="115"/>
        <v>600303402000</v>
      </c>
      <c r="T590" s="8" t="str">
        <f t="shared" si="116"/>
        <v>[600303102000,600303202000,600303302000,600303402000]</v>
      </c>
    </row>
    <row r="591" spans="11:20" x14ac:dyDescent="0.15">
      <c r="K591" s="17">
        <f t="shared" si="109"/>
        <v>3</v>
      </c>
      <c r="L591" s="17">
        <f t="shared" si="110"/>
        <v>86</v>
      </c>
      <c r="M591" s="17">
        <f t="shared" si="112"/>
        <v>6</v>
      </c>
      <c r="N591" s="17">
        <f t="shared" si="113"/>
        <v>0</v>
      </c>
      <c r="O591" s="17">
        <f t="shared" si="114"/>
        <v>20</v>
      </c>
      <c r="P591" s="32">
        <f t="shared" si="117"/>
        <v>600303102000</v>
      </c>
      <c r="Q591" s="32">
        <f t="shared" si="117"/>
        <v>600303202000</v>
      </c>
      <c r="R591" s="32">
        <f t="shared" si="117"/>
        <v>600303302000</v>
      </c>
      <c r="S591" s="32">
        <f t="shared" si="115"/>
        <v>600303402000</v>
      </c>
      <c r="T591" s="8" t="str">
        <f t="shared" si="116"/>
        <v>[600303102000,600303202000,600303302000,600303402000]</v>
      </c>
    </row>
    <row r="592" spans="11:20" x14ac:dyDescent="0.15">
      <c r="K592" s="17">
        <f t="shared" si="109"/>
        <v>3</v>
      </c>
      <c r="L592" s="17">
        <f t="shared" si="110"/>
        <v>87</v>
      </c>
      <c r="M592" s="17">
        <f t="shared" si="112"/>
        <v>6</v>
      </c>
      <c r="N592" s="17">
        <f t="shared" si="113"/>
        <v>0</v>
      </c>
      <c r="O592" s="17">
        <f t="shared" si="114"/>
        <v>20</v>
      </c>
      <c r="P592" s="32">
        <f t="shared" si="117"/>
        <v>600303102000</v>
      </c>
      <c r="Q592" s="32">
        <f t="shared" si="117"/>
        <v>600303202000</v>
      </c>
      <c r="R592" s="32">
        <f t="shared" si="117"/>
        <v>600303302000</v>
      </c>
      <c r="S592" s="32">
        <f t="shared" si="115"/>
        <v>600303402000</v>
      </c>
      <c r="T592" s="8" t="str">
        <f t="shared" si="116"/>
        <v>[600303102000,600303202000,600303302000,600303402000]</v>
      </c>
    </row>
    <row r="593" spans="11:20" x14ac:dyDescent="0.15">
      <c r="K593" s="17">
        <f t="shared" si="109"/>
        <v>3</v>
      </c>
      <c r="L593" s="17">
        <f t="shared" si="110"/>
        <v>88</v>
      </c>
      <c r="M593" s="17">
        <f t="shared" si="112"/>
        <v>6</v>
      </c>
      <c r="N593" s="17">
        <f t="shared" si="113"/>
        <v>0</v>
      </c>
      <c r="O593" s="17">
        <f t="shared" si="114"/>
        <v>20</v>
      </c>
      <c r="P593" s="32">
        <f t="shared" si="117"/>
        <v>600303102000</v>
      </c>
      <c r="Q593" s="32">
        <f t="shared" si="117"/>
        <v>600303202000</v>
      </c>
      <c r="R593" s="32">
        <f t="shared" si="117"/>
        <v>600303302000</v>
      </c>
      <c r="S593" s="32">
        <f t="shared" si="115"/>
        <v>600303402000</v>
      </c>
      <c r="T593" s="8" t="str">
        <f t="shared" si="116"/>
        <v>[600303102000,600303202000,600303302000,600303402000]</v>
      </c>
    </row>
    <row r="594" spans="11:20" x14ac:dyDescent="0.15">
      <c r="K594" s="17">
        <f t="shared" si="109"/>
        <v>3</v>
      </c>
      <c r="L594" s="17">
        <f t="shared" si="110"/>
        <v>89</v>
      </c>
      <c r="M594" s="17">
        <f t="shared" si="112"/>
        <v>6</v>
      </c>
      <c r="N594" s="17">
        <f t="shared" si="113"/>
        <v>0</v>
      </c>
      <c r="O594" s="17">
        <f t="shared" si="114"/>
        <v>20</v>
      </c>
      <c r="P594" s="32">
        <f t="shared" si="117"/>
        <v>600303102000</v>
      </c>
      <c r="Q594" s="32">
        <f t="shared" si="117"/>
        <v>600303202000</v>
      </c>
      <c r="R594" s="32">
        <f t="shared" si="117"/>
        <v>600303302000</v>
      </c>
      <c r="S594" s="32">
        <f t="shared" si="115"/>
        <v>600303402000</v>
      </c>
      <c r="T594" s="8" t="str">
        <f t="shared" si="116"/>
        <v>[600303102000,600303202000,600303302000,600303402000]</v>
      </c>
    </row>
    <row r="595" spans="11:20" x14ac:dyDescent="0.15">
      <c r="K595" s="17">
        <f t="shared" si="109"/>
        <v>3</v>
      </c>
      <c r="L595" s="17">
        <f t="shared" si="110"/>
        <v>90</v>
      </c>
      <c r="M595" s="17">
        <f t="shared" si="112"/>
        <v>6</v>
      </c>
      <c r="N595" s="17">
        <f t="shared" si="113"/>
        <v>0</v>
      </c>
      <c r="O595" s="17">
        <f t="shared" si="114"/>
        <v>20</v>
      </c>
      <c r="P595" s="32">
        <f t="shared" si="117"/>
        <v>600303102000</v>
      </c>
      <c r="Q595" s="32">
        <f t="shared" si="117"/>
        <v>600303202000</v>
      </c>
      <c r="R595" s="32">
        <f t="shared" si="117"/>
        <v>600303302000</v>
      </c>
      <c r="S595" s="32">
        <f t="shared" si="115"/>
        <v>600303402000</v>
      </c>
      <c r="T595" s="8" t="str">
        <f t="shared" si="116"/>
        <v>[600303102000,600303202000,600303302000,600303402000]</v>
      </c>
    </row>
    <row r="596" spans="11:20" x14ac:dyDescent="0.15">
      <c r="K596" s="17">
        <f t="shared" si="109"/>
        <v>3</v>
      </c>
      <c r="L596" s="17">
        <f t="shared" si="110"/>
        <v>91</v>
      </c>
      <c r="M596" s="17">
        <f t="shared" si="112"/>
        <v>6</v>
      </c>
      <c r="N596" s="17">
        <f t="shared" si="113"/>
        <v>0</v>
      </c>
      <c r="O596" s="17">
        <f t="shared" si="114"/>
        <v>20</v>
      </c>
      <c r="P596" s="32">
        <f t="shared" si="117"/>
        <v>600303102000</v>
      </c>
      <c r="Q596" s="32">
        <f t="shared" si="117"/>
        <v>600303202000</v>
      </c>
      <c r="R596" s="32">
        <f t="shared" si="117"/>
        <v>600303302000</v>
      </c>
      <c r="S596" s="32">
        <f t="shared" si="115"/>
        <v>600303402000</v>
      </c>
      <c r="T596" s="8" t="str">
        <f t="shared" si="116"/>
        <v>[600303102000,600303202000,600303302000,600303402000]</v>
      </c>
    </row>
    <row r="597" spans="11:20" x14ac:dyDescent="0.15">
      <c r="K597" s="17">
        <f t="shared" si="109"/>
        <v>3</v>
      </c>
      <c r="L597" s="17">
        <f t="shared" si="110"/>
        <v>92</v>
      </c>
      <c r="M597" s="17">
        <f t="shared" si="112"/>
        <v>6</v>
      </c>
      <c r="N597" s="17">
        <f t="shared" si="113"/>
        <v>0</v>
      </c>
      <c r="O597" s="17">
        <f t="shared" si="114"/>
        <v>20</v>
      </c>
      <c r="P597" s="32">
        <f t="shared" si="117"/>
        <v>600303102000</v>
      </c>
      <c r="Q597" s="32">
        <f t="shared" si="117"/>
        <v>600303202000</v>
      </c>
      <c r="R597" s="32">
        <f t="shared" si="117"/>
        <v>600303302000</v>
      </c>
      <c r="S597" s="32">
        <f t="shared" si="115"/>
        <v>600303402000</v>
      </c>
      <c r="T597" s="8" t="str">
        <f t="shared" si="116"/>
        <v>[600303102000,600303202000,600303302000,600303402000]</v>
      </c>
    </row>
    <row r="598" spans="11:20" x14ac:dyDescent="0.15">
      <c r="K598" s="17">
        <f t="shared" si="109"/>
        <v>3</v>
      </c>
      <c r="L598" s="17">
        <f t="shared" si="110"/>
        <v>93</v>
      </c>
      <c r="M598" s="17">
        <f t="shared" si="112"/>
        <v>6</v>
      </c>
      <c r="N598" s="17">
        <f t="shared" si="113"/>
        <v>0</v>
      </c>
      <c r="O598" s="17">
        <f t="shared" si="114"/>
        <v>20</v>
      </c>
      <c r="P598" s="32">
        <f t="shared" si="117"/>
        <v>600303102000</v>
      </c>
      <c r="Q598" s="32">
        <f t="shared" si="117"/>
        <v>600303202000</v>
      </c>
      <c r="R598" s="32">
        <f t="shared" si="117"/>
        <v>600303302000</v>
      </c>
      <c r="S598" s="32">
        <f t="shared" si="115"/>
        <v>600303402000</v>
      </c>
      <c r="T598" s="8" t="str">
        <f t="shared" si="116"/>
        <v>[600303102000,600303202000,600303302000,600303402000]</v>
      </c>
    </row>
    <row r="599" spans="11:20" x14ac:dyDescent="0.15">
      <c r="K599" s="17">
        <f t="shared" si="109"/>
        <v>3</v>
      </c>
      <c r="L599" s="17">
        <f t="shared" si="110"/>
        <v>94</v>
      </c>
      <c r="M599" s="17">
        <f t="shared" si="112"/>
        <v>6</v>
      </c>
      <c r="N599" s="17">
        <f t="shared" si="113"/>
        <v>0</v>
      </c>
      <c r="O599" s="17">
        <f t="shared" si="114"/>
        <v>20</v>
      </c>
      <c r="P599" s="32">
        <f t="shared" si="117"/>
        <v>600303102000</v>
      </c>
      <c r="Q599" s="32">
        <f t="shared" si="117"/>
        <v>600303202000</v>
      </c>
      <c r="R599" s="32">
        <f t="shared" si="117"/>
        <v>600303302000</v>
      </c>
      <c r="S599" s="32">
        <f t="shared" si="115"/>
        <v>600303402000</v>
      </c>
      <c r="T599" s="8" t="str">
        <f t="shared" si="116"/>
        <v>[600303102000,600303202000,600303302000,600303402000]</v>
      </c>
    </row>
    <row r="600" spans="11:20" x14ac:dyDescent="0.15">
      <c r="K600" s="17">
        <f t="shared" si="109"/>
        <v>3</v>
      </c>
      <c r="L600" s="17">
        <f t="shared" si="110"/>
        <v>95</v>
      </c>
      <c r="M600" s="17">
        <f t="shared" si="112"/>
        <v>6</v>
      </c>
      <c r="N600" s="17">
        <f t="shared" si="113"/>
        <v>0</v>
      </c>
      <c r="O600" s="17">
        <f t="shared" si="114"/>
        <v>20</v>
      </c>
      <c r="P600" s="32">
        <f t="shared" si="117"/>
        <v>600303102000</v>
      </c>
      <c r="Q600" s="32">
        <f t="shared" si="117"/>
        <v>600303202000</v>
      </c>
      <c r="R600" s="32">
        <f t="shared" si="117"/>
        <v>600303302000</v>
      </c>
      <c r="S600" s="32">
        <f t="shared" si="115"/>
        <v>600303402000</v>
      </c>
      <c r="T600" s="8" t="str">
        <f t="shared" si="116"/>
        <v>[600303102000,600303202000,600303302000,600303402000]</v>
      </c>
    </row>
    <row r="601" spans="11:20" x14ac:dyDescent="0.15">
      <c r="K601" s="17">
        <f t="shared" si="109"/>
        <v>3</v>
      </c>
      <c r="L601" s="17">
        <f t="shared" si="110"/>
        <v>96</v>
      </c>
      <c r="M601" s="17">
        <f t="shared" si="112"/>
        <v>6</v>
      </c>
      <c r="N601" s="17">
        <f t="shared" si="113"/>
        <v>0</v>
      </c>
      <c r="O601" s="17">
        <f t="shared" si="114"/>
        <v>20</v>
      </c>
      <c r="P601" s="32">
        <f t="shared" si="117"/>
        <v>600303102000</v>
      </c>
      <c r="Q601" s="32">
        <f t="shared" si="117"/>
        <v>600303202000</v>
      </c>
      <c r="R601" s="32">
        <f t="shared" si="117"/>
        <v>600303302000</v>
      </c>
      <c r="S601" s="32">
        <f t="shared" si="115"/>
        <v>600303402000</v>
      </c>
      <c r="T601" s="8" t="str">
        <f t="shared" si="116"/>
        <v>[600303102000,600303202000,600303302000,600303402000]</v>
      </c>
    </row>
    <row r="602" spans="11:20" x14ac:dyDescent="0.15">
      <c r="K602" s="17">
        <f t="shared" si="109"/>
        <v>3</v>
      </c>
      <c r="L602" s="17">
        <f t="shared" si="110"/>
        <v>97</v>
      </c>
      <c r="M602" s="17">
        <f t="shared" si="112"/>
        <v>6</v>
      </c>
      <c r="N602" s="17">
        <f t="shared" si="113"/>
        <v>0</v>
      </c>
      <c r="O602" s="17">
        <f t="shared" si="114"/>
        <v>20</v>
      </c>
      <c r="P602" s="32">
        <f t="shared" si="117"/>
        <v>600303102000</v>
      </c>
      <c r="Q602" s="32">
        <f t="shared" si="117"/>
        <v>600303202000</v>
      </c>
      <c r="R602" s="32">
        <f t="shared" si="117"/>
        <v>600303302000</v>
      </c>
      <c r="S602" s="32">
        <f t="shared" si="115"/>
        <v>600303402000</v>
      </c>
      <c r="T602" s="8" t="str">
        <f t="shared" si="116"/>
        <v>[600303102000,600303202000,600303302000,600303402000]</v>
      </c>
    </row>
    <row r="603" spans="11:20" x14ac:dyDescent="0.15">
      <c r="K603" s="17">
        <f t="shared" si="109"/>
        <v>3</v>
      </c>
      <c r="L603" s="17">
        <f t="shared" si="110"/>
        <v>98</v>
      </c>
      <c r="M603" s="17">
        <f t="shared" si="112"/>
        <v>6</v>
      </c>
      <c r="N603" s="17">
        <f t="shared" si="113"/>
        <v>0</v>
      </c>
      <c r="O603" s="17">
        <f t="shared" si="114"/>
        <v>20</v>
      </c>
      <c r="P603" s="32">
        <f t="shared" si="117"/>
        <v>600303102000</v>
      </c>
      <c r="Q603" s="32">
        <f t="shared" si="117"/>
        <v>600303202000</v>
      </c>
      <c r="R603" s="32">
        <f t="shared" si="117"/>
        <v>600303302000</v>
      </c>
      <c r="S603" s="32">
        <f t="shared" si="115"/>
        <v>600303402000</v>
      </c>
      <c r="T603" s="8" t="str">
        <f t="shared" si="116"/>
        <v>[600303102000,600303202000,600303302000,600303402000]</v>
      </c>
    </row>
    <row r="604" spans="11:20" x14ac:dyDescent="0.15">
      <c r="K604" s="17">
        <f t="shared" si="109"/>
        <v>3</v>
      </c>
      <c r="L604" s="17">
        <f t="shared" si="110"/>
        <v>99</v>
      </c>
      <c r="M604" s="17">
        <f t="shared" si="112"/>
        <v>6</v>
      </c>
      <c r="N604" s="17">
        <f t="shared" si="113"/>
        <v>0</v>
      </c>
      <c r="O604" s="17">
        <f t="shared" si="114"/>
        <v>20</v>
      </c>
      <c r="P604" s="32">
        <f t="shared" si="117"/>
        <v>600303102000</v>
      </c>
      <c r="Q604" s="32">
        <f t="shared" si="117"/>
        <v>600303202000</v>
      </c>
      <c r="R604" s="32">
        <f t="shared" si="117"/>
        <v>600303302000</v>
      </c>
      <c r="S604" s="32">
        <f t="shared" si="115"/>
        <v>600303402000</v>
      </c>
      <c r="T604" s="8" t="str">
        <f t="shared" si="116"/>
        <v>[600303102000,600303202000,600303302000,600303402000]</v>
      </c>
    </row>
    <row r="605" spans="11:20" x14ac:dyDescent="0.15">
      <c r="K605" s="17">
        <f t="shared" si="109"/>
        <v>3</v>
      </c>
      <c r="L605" s="17">
        <f t="shared" si="110"/>
        <v>100</v>
      </c>
      <c r="M605" s="17">
        <f t="shared" si="112"/>
        <v>6</v>
      </c>
      <c r="N605" s="17">
        <f t="shared" si="113"/>
        <v>0</v>
      </c>
      <c r="O605" s="17">
        <f t="shared" si="114"/>
        <v>20</v>
      </c>
      <c r="P605" s="32">
        <f t="shared" si="117"/>
        <v>600303102000</v>
      </c>
      <c r="Q605" s="32">
        <f t="shared" si="117"/>
        <v>600303202000</v>
      </c>
      <c r="R605" s="32">
        <f t="shared" si="117"/>
        <v>600303302000</v>
      </c>
      <c r="S605" s="32">
        <f t="shared" si="115"/>
        <v>600303402000</v>
      </c>
      <c r="T605" s="8" t="str">
        <f t="shared" si="116"/>
        <v>[600303102000,600303202000,600303302000,600303402000]</v>
      </c>
    </row>
    <row r="606" spans="11:20" x14ac:dyDescent="0.15">
      <c r="K606" s="17">
        <f t="shared" si="109"/>
        <v>3</v>
      </c>
      <c r="L606" s="17">
        <f t="shared" si="110"/>
        <v>101</v>
      </c>
      <c r="M606" s="17">
        <f t="shared" si="112"/>
        <v>6</v>
      </c>
      <c r="N606" s="17">
        <f t="shared" si="113"/>
        <v>0</v>
      </c>
      <c r="O606" s="17">
        <f t="shared" si="114"/>
        <v>20</v>
      </c>
      <c r="P606" s="32">
        <f t="shared" si="117"/>
        <v>600303102000</v>
      </c>
      <c r="Q606" s="32">
        <f t="shared" si="117"/>
        <v>600303202000</v>
      </c>
      <c r="R606" s="32">
        <f t="shared" si="117"/>
        <v>600303302000</v>
      </c>
      <c r="S606" s="32">
        <f t="shared" si="115"/>
        <v>600303402000</v>
      </c>
      <c r="T606" s="8" t="str">
        <f t="shared" si="116"/>
        <v>[600303102000,600303202000,600303302000,600303402000]</v>
      </c>
    </row>
    <row r="607" spans="11:20" x14ac:dyDescent="0.15">
      <c r="K607" s="17">
        <f t="shared" si="109"/>
        <v>3</v>
      </c>
      <c r="L607" s="17">
        <f t="shared" si="110"/>
        <v>102</v>
      </c>
      <c r="M607" s="17">
        <f t="shared" si="112"/>
        <v>6</v>
      </c>
      <c r="N607" s="17">
        <f t="shared" si="113"/>
        <v>0</v>
      </c>
      <c r="O607" s="17">
        <f t="shared" si="114"/>
        <v>20</v>
      </c>
      <c r="P607" s="32">
        <f t="shared" si="117"/>
        <v>600303102000</v>
      </c>
      <c r="Q607" s="32">
        <f t="shared" si="117"/>
        <v>600303202000</v>
      </c>
      <c r="R607" s="32">
        <f t="shared" si="117"/>
        <v>600303302000</v>
      </c>
      <c r="S607" s="32">
        <f t="shared" si="115"/>
        <v>600303402000</v>
      </c>
      <c r="T607" s="8" t="str">
        <f t="shared" si="116"/>
        <v>[600303102000,600303202000,600303302000,600303402000]</v>
      </c>
    </row>
    <row r="608" spans="11:20" x14ac:dyDescent="0.15">
      <c r="K608" s="17">
        <f t="shared" si="109"/>
        <v>3</v>
      </c>
      <c r="L608" s="17">
        <f t="shared" si="110"/>
        <v>103</v>
      </c>
      <c r="M608" s="17">
        <f t="shared" si="112"/>
        <v>6</v>
      </c>
      <c r="N608" s="17">
        <f t="shared" si="113"/>
        <v>0</v>
      </c>
      <c r="O608" s="17">
        <f t="shared" si="114"/>
        <v>30</v>
      </c>
      <c r="P608" s="32">
        <f t="shared" si="117"/>
        <v>600403103000</v>
      </c>
      <c r="Q608" s="32">
        <f t="shared" si="117"/>
        <v>600403203000</v>
      </c>
      <c r="R608" s="32">
        <f t="shared" si="117"/>
        <v>600403303000</v>
      </c>
      <c r="S608" s="32">
        <f t="shared" si="115"/>
        <v>600403403000</v>
      </c>
      <c r="T608" s="8" t="str">
        <f t="shared" si="116"/>
        <v>[600403103000,600403203000,600403303000,600403403000]</v>
      </c>
    </row>
    <row r="609" spans="11:20" x14ac:dyDescent="0.15">
      <c r="K609" s="17">
        <f t="shared" si="109"/>
        <v>3</v>
      </c>
      <c r="L609" s="17">
        <f t="shared" si="110"/>
        <v>104</v>
      </c>
      <c r="M609" s="17">
        <f t="shared" si="112"/>
        <v>6</v>
      </c>
      <c r="N609" s="17">
        <f t="shared" si="113"/>
        <v>0</v>
      </c>
      <c r="O609" s="17">
        <f t="shared" si="114"/>
        <v>30</v>
      </c>
      <c r="P609" s="32">
        <f t="shared" si="117"/>
        <v>600403103000</v>
      </c>
      <c r="Q609" s="32">
        <f t="shared" si="117"/>
        <v>600403203000</v>
      </c>
      <c r="R609" s="32">
        <f t="shared" si="117"/>
        <v>600403303000</v>
      </c>
      <c r="S609" s="32">
        <f t="shared" si="115"/>
        <v>600403403000</v>
      </c>
      <c r="T609" s="8" t="str">
        <f t="shared" si="116"/>
        <v>[600403103000,600403203000,600403303000,600403403000]</v>
      </c>
    </row>
    <row r="610" spans="11:20" x14ac:dyDescent="0.15">
      <c r="K610" s="17">
        <f t="shared" si="109"/>
        <v>3</v>
      </c>
      <c r="L610" s="17">
        <f t="shared" si="110"/>
        <v>105</v>
      </c>
      <c r="M610" s="17">
        <f t="shared" si="112"/>
        <v>6</v>
      </c>
      <c r="N610" s="17">
        <f t="shared" si="113"/>
        <v>0</v>
      </c>
      <c r="O610" s="17">
        <f t="shared" si="114"/>
        <v>30</v>
      </c>
      <c r="P610" s="32">
        <f t="shared" ref="P610:R629" si="118">IF($O610=0,"",10^2*(60*10^8+_xlfn.XLOOKUP($O610,$B$22:$B$33,$C$22:$C$33,,1)*10^6+0*10^5+$K610*10^4+P$4*10^3+$O610))</f>
        <v>600403103000</v>
      </c>
      <c r="Q610" s="32">
        <f t="shared" si="118"/>
        <v>600403203000</v>
      </c>
      <c r="R610" s="32">
        <f t="shared" si="118"/>
        <v>600403303000</v>
      </c>
      <c r="S610" s="32">
        <f t="shared" si="115"/>
        <v>600403403000</v>
      </c>
      <c r="T610" s="8" t="str">
        <f t="shared" si="116"/>
        <v>[600403103000,600403203000,600403303000,600403403000]</v>
      </c>
    </row>
    <row r="611" spans="11:20" x14ac:dyDescent="0.15">
      <c r="K611" s="17">
        <f t="shared" si="109"/>
        <v>3</v>
      </c>
      <c r="L611" s="17">
        <f t="shared" si="110"/>
        <v>106</v>
      </c>
      <c r="M611" s="17">
        <f t="shared" si="112"/>
        <v>6</v>
      </c>
      <c r="N611" s="17">
        <f t="shared" si="113"/>
        <v>0</v>
      </c>
      <c r="O611" s="17">
        <f t="shared" si="114"/>
        <v>30</v>
      </c>
      <c r="P611" s="32">
        <f t="shared" si="118"/>
        <v>600403103000</v>
      </c>
      <c r="Q611" s="32">
        <f t="shared" si="118"/>
        <v>600403203000</v>
      </c>
      <c r="R611" s="32">
        <f t="shared" si="118"/>
        <v>600403303000</v>
      </c>
      <c r="S611" s="32">
        <f t="shared" si="115"/>
        <v>600403403000</v>
      </c>
      <c r="T611" s="8" t="str">
        <f t="shared" si="116"/>
        <v>[600403103000,600403203000,600403303000,600403403000]</v>
      </c>
    </row>
    <row r="612" spans="11:20" x14ac:dyDescent="0.15">
      <c r="K612" s="17">
        <f t="shared" si="109"/>
        <v>3</v>
      </c>
      <c r="L612" s="17">
        <f t="shared" si="110"/>
        <v>107</v>
      </c>
      <c r="M612" s="17">
        <f t="shared" si="112"/>
        <v>6</v>
      </c>
      <c r="N612" s="17">
        <f t="shared" si="113"/>
        <v>0</v>
      </c>
      <c r="O612" s="17">
        <f t="shared" si="114"/>
        <v>30</v>
      </c>
      <c r="P612" s="32">
        <f t="shared" si="118"/>
        <v>600403103000</v>
      </c>
      <c r="Q612" s="32">
        <f t="shared" si="118"/>
        <v>600403203000</v>
      </c>
      <c r="R612" s="32">
        <f t="shared" si="118"/>
        <v>600403303000</v>
      </c>
      <c r="S612" s="32">
        <f t="shared" si="115"/>
        <v>600403403000</v>
      </c>
      <c r="T612" s="8" t="str">
        <f t="shared" si="116"/>
        <v>[600403103000,600403203000,600403303000,600403403000]</v>
      </c>
    </row>
    <row r="613" spans="11:20" x14ac:dyDescent="0.15">
      <c r="K613" s="17">
        <f t="shared" si="109"/>
        <v>3</v>
      </c>
      <c r="L613" s="17">
        <f t="shared" si="110"/>
        <v>108</v>
      </c>
      <c r="M613" s="17">
        <f t="shared" si="112"/>
        <v>7</v>
      </c>
      <c r="N613" s="17">
        <f t="shared" si="113"/>
        <v>0</v>
      </c>
      <c r="O613" s="17">
        <f t="shared" si="114"/>
        <v>30</v>
      </c>
      <c r="P613" s="32">
        <f t="shared" si="118"/>
        <v>600403103000</v>
      </c>
      <c r="Q613" s="32">
        <f t="shared" si="118"/>
        <v>600403203000</v>
      </c>
      <c r="R613" s="32">
        <f t="shared" si="118"/>
        <v>600403303000</v>
      </c>
      <c r="S613" s="32">
        <f t="shared" si="115"/>
        <v>600403403000</v>
      </c>
      <c r="T613" s="8" t="str">
        <f t="shared" si="116"/>
        <v>[600403103000,600403203000,600403303000,600403403000]</v>
      </c>
    </row>
    <row r="614" spans="11:20" x14ac:dyDescent="0.15">
      <c r="K614" s="17">
        <f t="shared" si="109"/>
        <v>3</v>
      </c>
      <c r="L614" s="17">
        <f t="shared" si="110"/>
        <v>109</v>
      </c>
      <c r="M614" s="17">
        <f t="shared" si="112"/>
        <v>7</v>
      </c>
      <c r="N614" s="17">
        <f t="shared" si="113"/>
        <v>0</v>
      </c>
      <c r="O614" s="17">
        <f t="shared" si="114"/>
        <v>30</v>
      </c>
      <c r="P614" s="32">
        <f t="shared" si="118"/>
        <v>600403103000</v>
      </c>
      <c r="Q614" s="32">
        <f t="shared" si="118"/>
        <v>600403203000</v>
      </c>
      <c r="R614" s="32">
        <f t="shared" si="118"/>
        <v>600403303000</v>
      </c>
      <c r="S614" s="32">
        <f t="shared" si="115"/>
        <v>600403403000</v>
      </c>
      <c r="T614" s="8" t="str">
        <f t="shared" si="116"/>
        <v>[600403103000,600403203000,600403303000,600403403000]</v>
      </c>
    </row>
    <row r="615" spans="11:20" x14ac:dyDescent="0.15">
      <c r="K615" s="17">
        <f t="shared" si="109"/>
        <v>3</v>
      </c>
      <c r="L615" s="17">
        <f t="shared" si="110"/>
        <v>110</v>
      </c>
      <c r="M615" s="17">
        <f t="shared" si="112"/>
        <v>7</v>
      </c>
      <c r="N615" s="17">
        <f t="shared" si="113"/>
        <v>0</v>
      </c>
      <c r="O615" s="17">
        <f t="shared" si="114"/>
        <v>30</v>
      </c>
      <c r="P615" s="32">
        <f t="shared" si="118"/>
        <v>600403103000</v>
      </c>
      <c r="Q615" s="32">
        <f t="shared" si="118"/>
        <v>600403203000</v>
      </c>
      <c r="R615" s="32">
        <f t="shared" si="118"/>
        <v>600403303000</v>
      </c>
      <c r="S615" s="32">
        <f t="shared" ref="S615:S645" si="119">IF($O615=0,"",10^2*(60*10^8+_xlfn.XLOOKUP($O615,$B$22:$B$33,$C$22:$C$33,,1)*10^6+0*10^5+$K615*10^4+S$4*10^3+$O615))</f>
        <v>600403403000</v>
      </c>
      <c r="T615" s="8" t="str">
        <f t="shared" si="116"/>
        <v>[600403103000,600403203000,600403303000,600403403000]</v>
      </c>
    </row>
    <row r="616" spans="11:20" x14ac:dyDescent="0.15">
      <c r="K616" s="17">
        <f t="shared" si="109"/>
        <v>3</v>
      </c>
      <c r="L616" s="17">
        <f t="shared" si="110"/>
        <v>111</v>
      </c>
      <c r="M616" s="17">
        <f t="shared" si="112"/>
        <v>7</v>
      </c>
      <c r="N616" s="17">
        <f t="shared" si="113"/>
        <v>0</v>
      </c>
      <c r="O616" s="17">
        <f t="shared" si="114"/>
        <v>30</v>
      </c>
      <c r="P616" s="32">
        <f t="shared" si="118"/>
        <v>600403103000</v>
      </c>
      <c r="Q616" s="32">
        <f t="shared" si="118"/>
        <v>600403203000</v>
      </c>
      <c r="R616" s="32">
        <f t="shared" si="118"/>
        <v>600403303000</v>
      </c>
      <c r="S616" s="32">
        <f t="shared" si="119"/>
        <v>600403403000</v>
      </c>
      <c r="T616" s="8" t="str">
        <f t="shared" si="116"/>
        <v>[600403103000,600403203000,600403303000,600403403000]</v>
      </c>
    </row>
    <row r="617" spans="11:20" x14ac:dyDescent="0.15">
      <c r="K617" s="17">
        <f t="shared" si="109"/>
        <v>3</v>
      </c>
      <c r="L617" s="17">
        <f t="shared" si="110"/>
        <v>112</v>
      </c>
      <c r="M617" s="17">
        <f t="shared" si="112"/>
        <v>7</v>
      </c>
      <c r="N617" s="17">
        <f t="shared" si="113"/>
        <v>0</v>
      </c>
      <c r="O617" s="17">
        <f t="shared" si="114"/>
        <v>30</v>
      </c>
      <c r="P617" s="32">
        <f t="shared" si="118"/>
        <v>600403103000</v>
      </c>
      <c r="Q617" s="32">
        <f t="shared" si="118"/>
        <v>600403203000</v>
      </c>
      <c r="R617" s="32">
        <f t="shared" si="118"/>
        <v>600403303000</v>
      </c>
      <c r="S617" s="32">
        <f t="shared" si="119"/>
        <v>600403403000</v>
      </c>
      <c r="T617" s="8" t="str">
        <f t="shared" si="116"/>
        <v>[600403103000,600403203000,600403303000,600403403000]</v>
      </c>
    </row>
    <row r="618" spans="11:20" x14ac:dyDescent="0.15">
      <c r="K618" s="17">
        <f t="shared" si="109"/>
        <v>3</v>
      </c>
      <c r="L618" s="17">
        <f t="shared" si="110"/>
        <v>113</v>
      </c>
      <c r="M618" s="17">
        <f t="shared" si="112"/>
        <v>7</v>
      </c>
      <c r="N618" s="17">
        <f t="shared" si="113"/>
        <v>0</v>
      </c>
      <c r="O618" s="17">
        <f t="shared" si="114"/>
        <v>30</v>
      </c>
      <c r="P618" s="32">
        <f t="shared" si="118"/>
        <v>600403103000</v>
      </c>
      <c r="Q618" s="32">
        <f t="shared" si="118"/>
        <v>600403203000</v>
      </c>
      <c r="R618" s="32">
        <f t="shared" si="118"/>
        <v>600403303000</v>
      </c>
      <c r="S618" s="32">
        <f t="shared" si="119"/>
        <v>600403403000</v>
      </c>
      <c r="T618" s="8" t="str">
        <f t="shared" si="116"/>
        <v>[600403103000,600403203000,600403303000,600403403000]</v>
      </c>
    </row>
    <row r="619" spans="11:20" x14ac:dyDescent="0.15">
      <c r="K619" s="17">
        <f t="shared" si="109"/>
        <v>3</v>
      </c>
      <c r="L619" s="17">
        <f t="shared" si="110"/>
        <v>114</v>
      </c>
      <c r="M619" s="17">
        <f t="shared" si="112"/>
        <v>7</v>
      </c>
      <c r="N619" s="17">
        <f t="shared" si="113"/>
        <v>0</v>
      </c>
      <c r="O619" s="17">
        <f t="shared" si="114"/>
        <v>30</v>
      </c>
      <c r="P619" s="32">
        <f t="shared" si="118"/>
        <v>600403103000</v>
      </c>
      <c r="Q619" s="32">
        <f t="shared" si="118"/>
        <v>600403203000</v>
      </c>
      <c r="R619" s="32">
        <f t="shared" si="118"/>
        <v>600403303000</v>
      </c>
      <c r="S619" s="32">
        <f t="shared" si="119"/>
        <v>600403403000</v>
      </c>
      <c r="T619" s="8" t="str">
        <f t="shared" si="116"/>
        <v>[600403103000,600403203000,600403303000,600403403000]</v>
      </c>
    </row>
    <row r="620" spans="11:20" x14ac:dyDescent="0.15">
      <c r="K620" s="17">
        <f t="shared" si="109"/>
        <v>3</v>
      </c>
      <c r="L620" s="17">
        <f t="shared" si="110"/>
        <v>115</v>
      </c>
      <c r="M620" s="17">
        <f t="shared" si="112"/>
        <v>7</v>
      </c>
      <c r="N620" s="17">
        <f t="shared" si="113"/>
        <v>0</v>
      </c>
      <c r="O620" s="17">
        <f t="shared" si="114"/>
        <v>30</v>
      </c>
      <c r="P620" s="32">
        <f t="shared" si="118"/>
        <v>600403103000</v>
      </c>
      <c r="Q620" s="32">
        <f t="shared" si="118"/>
        <v>600403203000</v>
      </c>
      <c r="R620" s="32">
        <f t="shared" si="118"/>
        <v>600403303000</v>
      </c>
      <c r="S620" s="32">
        <f t="shared" si="119"/>
        <v>600403403000</v>
      </c>
      <c r="T620" s="8" t="str">
        <f t="shared" si="116"/>
        <v>[600403103000,600403203000,600403303000,600403403000]</v>
      </c>
    </row>
    <row r="621" spans="11:20" x14ac:dyDescent="0.15">
      <c r="K621" s="17">
        <f t="shared" si="109"/>
        <v>3</v>
      </c>
      <c r="L621" s="17">
        <f t="shared" si="110"/>
        <v>116</v>
      </c>
      <c r="M621" s="17">
        <f t="shared" si="112"/>
        <v>7</v>
      </c>
      <c r="N621" s="17">
        <f t="shared" si="113"/>
        <v>0</v>
      </c>
      <c r="O621" s="17">
        <f t="shared" si="114"/>
        <v>30</v>
      </c>
      <c r="P621" s="32">
        <f t="shared" si="118"/>
        <v>600403103000</v>
      </c>
      <c r="Q621" s="32">
        <f t="shared" si="118"/>
        <v>600403203000</v>
      </c>
      <c r="R621" s="32">
        <f t="shared" si="118"/>
        <v>600403303000</v>
      </c>
      <c r="S621" s="32">
        <f t="shared" si="119"/>
        <v>600403403000</v>
      </c>
      <c r="T621" s="8" t="str">
        <f t="shared" si="116"/>
        <v>[600403103000,600403203000,600403303000,600403403000]</v>
      </c>
    </row>
    <row r="622" spans="11:20" x14ac:dyDescent="0.15">
      <c r="K622" s="17">
        <f t="shared" si="109"/>
        <v>3</v>
      </c>
      <c r="L622" s="17">
        <f t="shared" si="110"/>
        <v>117</v>
      </c>
      <c r="M622" s="17">
        <f t="shared" si="112"/>
        <v>7</v>
      </c>
      <c r="N622" s="17">
        <f t="shared" si="113"/>
        <v>0</v>
      </c>
      <c r="O622" s="17">
        <f t="shared" si="114"/>
        <v>30</v>
      </c>
      <c r="P622" s="32">
        <f t="shared" si="118"/>
        <v>600403103000</v>
      </c>
      <c r="Q622" s="32">
        <f t="shared" si="118"/>
        <v>600403203000</v>
      </c>
      <c r="R622" s="32">
        <f t="shared" si="118"/>
        <v>600403303000</v>
      </c>
      <c r="S622" s="32">
        <f t="shared" si="119"/>
        <v>600403403000</v>
      </c>
      <c r="T622" s="8" t="str">
        <f t="shared" si="116"/>
        <v>[600403103000,600403203000,600403303000,600403403000]</v>
      </c>
    </row>
    <row r="623" spans="11:20" x14ac:dyDescent="0.15">
      <c r="K623" s="17">
        <f t="shared" si="109"/>
        <v>3</v>
      </c>
      <c r="L623" s="17">
        <f t="shared" si="110"/>
        <v>118</v>
      </c>
      <c r="M623" s="17">
        <f t="shared" si="112"/>
        <v>7</v>
      </c>
      <c r="N623" s="17">
        <f t="shared" si="113"/>
        <v>0</v>
      </c>
      <c r="O623" s="17">
        <f t="shared" si="114"/>
        <v>30</v>
      </c>
      <c r="P623" s="32">
        <f t="shared" si="118"/>
        <v>600403103000</v>
      </c>
      <c r="Q623" s="32">
        <f t="shared" si="118"/>
        <v>600403203000</v>
      </c>
      <c r="R623" s="32">
        <f t="shared" si="118"/>
        <v>600403303000</v>
      </c>
      <c r="S623" s="32">
        <f t="shared" si="119"/>
        <v>600403403000</v>
      </c>
      <c r="T623" s="8" t="str">
        <f t="shared" si="116"/>
        <v>[600403103000,600403203000,600403303000,600403403000]</v>
      </c>
    </row>
    <row r="624" spans="11:20" x14ac:dyDescent="0.15">
      <c r="K624" s="17">
        <f t="shared" si="109"/>
        <v>3</v>
      </c>
      <c r="L624" s="17">
        <f t="shared" si="110"/>
        <v>119</v>
      </c>
      <c r="M624" s="17">
        <f t="shared" si="112"/>
        <v>7</v>
      </c>
      <c r="N624" s="17">
        <f t="shared" si="113"/>
        <v>0</v>
      </c>
      <c r="O624" s="17">
        <f t="shared" si="114"/>
        <v>30</v>
      </c>
      <c r="P624" s="32">
        <f t="shared" si="118"/>
        <v>600403103000</v>
      </c>
      <c r="Q624" s="32">
        <f t="shared" si="118"/>
        <v>600403203000</v>
      </c>
      <c r="R624" s="32">
        <f t="shared" si="118"/>
        <v>600403303000</v>
      </c>
      <c r="S624" s="32">
        <f t="shared" si="119"/>
        <v>600403403000</v>
      </c>
      <c r="T624" s="8" t="str">
        <f t="shared" si="116"/>
        <v>[600403103000,600403203000,600403303000,600403403000]</v>
      </c>
    </row>
    <row r="625" spans="11:20" x14ac:dyDescent="0.15">
      <c r="K625" s="17">
        <f t="shared" si="109"/>
        <v>3</v>
      </c>
      <c r="L625" s="17">
        <f t="shared" si="110"/>
        <v>120</v>
      </c>
      <c r="M625" s="17">
        <f t="shared" si="112"/>
        <v>7</v>
      </c>
      <c r="N625" s="17">
        <f t="shared" si="113"/>
        <v>0</v>
      </c>
      <c r="O625" s="17">
        <f t="shared" si="114"/>
        <v>30</v>
      </c>
      <c r="P625" s="32">
        <f t="shared" si="118"/>
        <v>600403103000</v>
      </c>
      <c r="Q625" s="32">
        <f t="shared" si="118"/>
        <v>600403203000</v>
      </c>
      <c r="R625" s="32">
        <f t="shared" si="118"/>
        <v>600403303000</v>
      </c>
      <c r="S625" s="32">
        <f t="shared" si="119"/>
        <v>600403403000</v>
      </c>
      <c r="T625" s="8" t="str">
        <f t="shared" si="116"/>
        <v>[600403103000,600403203000,600403303000,600403403000]</v>
      </c>
    </row>
    <row r="626" spans="11:20" x14ac:dyDescent="0.15">
      <c r="K626" s="17">
        <f t="shared" si="109"/>
        <v>3</v>
      </c>
      <c r="L626" s="17">
        <f t="shared" si="110"/>
        <v>121</v>
      </c>
      <c r="M626" s="17">
        <f t="shared" si="112"/>
        <v>7</v>
      </c>
      <c r="N626" s="17">
        <f t="shared" si="113"/>
        <v>0</v>
      </c>
      <c r="O626" s="17">
        <f t="shared" si="114"/>
        <v>30</v>
      </c>
      <c r="P626" s="32">
        <f t="shared" si="118"/>
        <v>600403103000</v>
      </c>
      <c r="Q626" s="32">
        <f t="shared" si="118"/>
        <v>600403203000</v>
      </c>
      <c r="R626" s="32">
        <f t="shared" si="118"/>
        <v>600403303000</v>
      </c>
      <c r="S626" s="32">
        <f t="shared" si="119"/>
        <v>600403403000</v>
      </c>
      <c r="T626" s="8" t="str">
        <f t="shared" si="116"/>
        <v>[600403103000,600403203000,600403303000,600403403000]</v>
      </c>
    </row>
    <row r="627" spans="11:20" x14ac:dyDescent="0.15">
      <c r="K627" s="17">
        <f t="shared" si="109"/>
        <v>3</v>
      </c>
      <c r="L627" s="17">
        <f t="shared" si="110"/>
        <v>122</v>
      </c>
      <c r="M627" s="17">
        <f t="shared" si="112"/>
        <v>7</v>
      </c>
      <c r="N627" s="17">
        <f t="shared" si="113"/>
        <v>0</v>
      </c>
      <c r="O627" s="17">
        <f t="shared" si="114"/>
        <v>30</v>
      </c>
      <c r="P627" s="32">
        <f t="shared" si="118"/>
        <v>600403103000</v>
      </c>
      <c r="Q627" s="32">
        <f t="shared" si="118"/>
        <v>600403203000</v>
      </c>
      <c r="R627" s="32">
        <f t="shared" si="118"/>
        <v>600403303000</v>
      </c>
      <c r="S627" s="32">
        <f t="shared" si="119"/>
        <v>600403403000</v>
      </c>
      <c r="T627" s="8" t="str">
        <f t="shared" si="116"/>
        <v>[600403103000,600403203000,600403303000,600403403000]</v>
      </c>
    </row>
    <row r="628" spans="11:20" x14ac:dyDescent="0.15">
      <c r="K628" s="17">
        <f t="shared" si="109"/>
        <v>3</v>
      </c>
      <c r="L628" s="17">
        <f t="shared" si="110"/>
        <v>123</v>
      </c>
      <c r="M628" s="17">
        <f t="shared" si="112"/>
        <v>7</v>
      </c>
      <c r="N628" s="17">
        <f t="shared" si="113"/>
        <v>0</v>
      </c>
      <c r="O628" s="17">
        <f t="shared" si="114"/>
        <v>30</v>
      </c>
      <c r="P628" s="32">
        <f t="shared" si="118"/>
        <v>600403103000</v>
      </c>
      <c r="Q628" s="32">
        <f t="shared" si="118"/>
        <v>600403203000</v>
      </c>
      <c r="R628" s="32">
        <f t="shared" si="118"/>
        <v>600403303000</v>
      </c>
      <c r="S628" s="32">
        <f t="shared" si="119"/>
        <v>600403403000</v>
      </c>
      <c r="T628" s="8" t="str">
        <f t="shared" si="116"/>
        <v>[600403103000,600403203000,600403303000,600403403000]</v>
      </c>
    </row>
    <row r="629" spans="11:20" x14ac:dyDescent="0.15">
      <c r="K629" s="17">
        <f t="shared" si="109"/>
        <v>3</v>
      </c>
      <c r="L629" s="17">
        <f t="shared" si="110"/>
        <v>124</v>
      </c>
      <c r="M629" s="17">
        <f t="shared" si="112"/>
        <v>7</v>
      </c>
      <c r="N629" s="17">
        <f t="shared" si="113"/>
        <v>0</v>
      </c>
      <c r="O629" s="17">
        <f t="shared" si="114"/>
        <v>30</v>
      </c>
      <c r="P629" s="32">
        <f t="shared" si="118"/>
        <v>600403103000</v>
      </c>
      <c r="Q629" s="32">
        <f t="shared" si="118"/>
        <v>600403203000</v>
      </c>
      <c r="R629" s="32">
        <f t="shared" si="118"/>
        <v>600403303000</v>
      </c>
      <c r="S629" s="32">
        <f t="shared" si="119"/>
        <v>600403403000</v>
      </c>
      <c r="T629" s="8" t="str">
        <f t="shared" si="116"/>
        <v>[600403103000,600403203000,600403303000,600403403000]</v>
      </c>
    </row>
    <row r="630" spans="11:20" x14ac:dyDescent="0.15">
      <c r="K630" s="17">
        <f t="shared" si="109"/>
        <v>3</v>
      </c>
      <c r="L630" s="17">
        <f t="shared" si="110"/>
        <v>125</v>
      </c>
      <c r="M630" s="17">
        <f t="shared" si="112"/>
        <v>7</v>
      </c>
      <c r="N630" s="17">
        <f t="shared" si="113"/>
        <v>0</v>
      </c>
      <c r="O630" s="17">
        <f t="shared" si="114"/>
        <v>30</v>
      </c>
      <c r="P630" s="32">
        <f t="shared" ref="P630:R649" si="120">IF($O630=0,"",10^2*(60*10^8+_xlfn.XLOOKUP($O630,$B$22:$B$33,$C$22:$C$33,,1)*10^6+0*10^5+$K630*10^4+P$4*10^3+$O630))</f>
        <v>600403103000</v>
      </c>
      <c r="Q630" s="32">
        <f t="shared" si="120"/>
        <v>600403203000</v>
      </c>
      <c r="R630" s="32">
        <f t="shared" si="120"/>
        <v>600403303000</v>
      </c>
      <c r="S630" s="32">
        <f t="shared" si="119"/>
        <v>600403403000</v>
      </c>
      <c r="T630" s="8" t="str">
        <f t="shared" si="116"/>
        <v>[600403103000,600403203000,600403303000,600403403000]</v>
      </c>
    </row>
    <row r="631" spans="11:20" x14ac:dyDescent="0.15">
      <c r="K631" s="17">
        <f t="shared" si="109"/>
        <v>3</v>
      </c>
      <c r="L631" s="17">
        <f t="shared" si="110"/>
        <v>126</v>
      </c>
      <c r="M631" s="17">
        <f t="shared" si="112"/>
        <v>7</v>
      </c>
      <c r="N631" s="17">
        <f t="shared" si="113"/>
        <v>0</v>
      </c>
      <c r="O631" s="17">
        <f t="shared" si="114"/>
        <v>30</v>
      </c>
      <c r="P631" s="32">
        <f t="shared" si="120"/>
        <v>600403103000</v>
      </c>
      <c r="Q631" s="32">
        <f t="shared" si="120"/>
        <v>600403203000</v>
      </c>
      <c r="R631" s="32">
        <f t="shared" si="120"/>
        <v>600403303000</v>
      </c>
      <c r="S631" s="32">
        <f t="shared" si="119"/>
        <v>600403403000</v>
      </c>
      <c r="T631" s="8" t="str">
        <f t="shared" si="116"/>
        <v>[600403103000,600403203000,600403303000,600403403000]</v>
      </c>
    </row>
    <row r="632" spans="11:20" x14ac:dyDescent="0.15">
      <c r="K632" s="17">
        <f t="shared" si="109"/>
        <v>3</v>
      </c>
      <c r="L632" s="17">
        <f t="shared" si="110"/>
        <v>127</v>
      </c>
      <c r="M632" s="17">
        <f t="shared" si="112"/>
        <v>7</v>
      </c>
      <c r="N632" s="17">
        <f t="shared" si="113"/>
        <v>0</v>
      </c>
      <c r="O632" s="17">
        <f t="shared" si="114"/>
        <v>30</v>
      </c>
      <c r="P632" s="32">
        <f t="shared" si="120"/>
        <v>600403103000</v>
      </c>
      <c r="Q632" s="32">
        <f t="shared" si="120"/>
        <v>600403203000</v>
      </c>
      <c r="R632" s="32">
        <f t="shared" si="120"/>
        <v>600403303000</v>
      </c>
      <c r="S632" s="32">
        <f t="shared" si="119"/>
        <v>600403403000</v>
      </c>
      <c r="T632" s="8" t="str">
        <f t="shared" si="116"/>
        <v>[600403103000,600403203000,600403303000,600403403000]</v>
      </c>
    </row>
    <row r="633" spans="11:20" x14ac:dyDescent="0.15">
      <c r="K633" s="17">
        <f t="shared" si="109"/>
        <v>3</v>
      </c>
      <c r="L633" s="17">
        <f t="shared" si="110"/>
        <v>128</v>
      </c>
      <c r="M633" s="17">
        <f t="shared" si="112"/>
        <v>7</v>
      </c>
      <c r="N633" s="17">
        <f t="shared" si="113"/>
        <v>0</v>
      </c>
      <c r="O633" s="17">
        <f t="shared" si="114"/>
        <v>30</v>
      </c>
      <c r="P633" s="32">
        <f t="shared" si="120"/>
        <v>600403103000</v>
      </c>
      <c r="Q633" s="32">
        <f t="shared" si="120"/>
        <v>600403203000</v>
      </c>
      <c r="R633" s="32">
        <f t="shared" si="120"/>
        <v>600403303000</v>
      </c>
      <c r="S633" s="32">
        <f t="shared" si="119"/>
        <v>600403403000</v>
      </c>
      <c r="T633" s="8" t="str">
        <f t="shared" si="116"/>
        <v>[600403103000,600403203000,600403303000,600403403000]</v>
      </c>
    </row>
    <row r="634" spans="11:20" x14ac:dyDescent="0.15">
      <c r="K634" s="17">
        <f t="shared" si="109"/>
        <v>3</v>
      </c>
      <c r="L634" s="17">
        <f t="shared" si="110"/>
        <v>129</v>
      </c>
      <c r="M634" s="17">
        <f t="shared" si="112"/>
        <v>7</v>
      </c>
      <c r="N634" s="17">
        <f t="shared" si="113"/>
        <v>0</v>
      </c>
      <c r="O634" s="17">
        <f t="shared" si="114"/>
        <v>30</v>
      </c>
      <c r="P634" s="32">
        <f t="shared" si="120"/>
        <v>600403103000</v>
      </c>
      <c r="Q634" s="32">
        <f t="shared" si="120"/>
        <v>600403203000</v>
      </c>
      <c r="R634" s="32">
        <f t="shared" si="120"/>
        <v>600403303000</v>
      </c>
      <c r="S634" s="32">
        <f t="shared" si="119"/>
        <v>600403403000</v>
      </c>
      <c r="T634" s="8" t="str">
        <f t="shared" si="116"/>
        <v>[600403103000,600403203000,600403303000,600403403000]</v>
      </c>
    </row>
    <row r="635" spans="11:20" x14ac:dyDescent="0.15">
      <c r="K635" s="17">
        <f t="shared" si="109"/>
        <v>3</v>
      </c>
      <c r="L635" s="17">
        <f t="shared" si="110"/>
        <v>130</v>
      </c>
      <c r="M635" s="17">
        <f t="shared" si="112"/>
        <v>7</v>
      </c>
      <c r="N635" s="17">
        <f t="shared" si="113"/>
        <v>0</v>
      </c>
      <c r="O635" s="17">
        <f t="shared" si="114"/>
        <v>30</v>
      </c>
      <c r="P635" s="32">
        <f t="shared" si="120"/>
        <v>600403103000</v>
      </c>
      <c r="Q635" s="32">
        <f t="shared" si="120"/>
        <v>600403203000</v>
      </c>
      <c r="R635" s="32">
        <f t="shared" si="120"/>
        <v>600403303000</v>
      </c>
      <c r="S635" s="32">
        <f t="shared" si="119"/>
        <v>600403403000</v>
      </c>
      <c r="T635" s="8" t="str">
        <f t="shared" si="116"/>
        <v>[600403103000,600403203000,600403303000,600403403000]</v>
      </c>
    </row>
    <row r="636" spans="11:20" x14ac:dyDescent="0.15">
      <c r="K636" s="17">
        <f t="shared" si="109"/>
        <v>3</v>
      </c>
      <c r="L636" s="17">
        <f t="shared" si="110"/>
        <v>131</v>
      </c>
      <c r="M636" s="17">
        <f t="shared" si="112"/>
        <v>7</v>
      </c>
      <c r="N636" s="17">
        <f t="shared" si="113"/>
        <v>0</v>
      </c>
      <c r="O636" s="17">
        <f t="shared" si="114"/>
        <v>30</v>
      </c>
      <c r="P636" s="32">
        <f t="shared" si="120"/>
        <v>600403103000</v>
      </c>
      <c r="Q636" s="32">
        <f t="shared" si="120"/>
        <v>600403203000</v>
      </c>
      <c r="R636" s="32">
        <f t="shared" si="120"/>
        <v>600403303000</v>
      </c>
      <c r="S636" s="32">
        <f t="shared" si="119"/>
        <v>600403403000</v>
      </c>
      <c r="T636" s="8" t="str">
        <f t="shared" si="116"/>
        <v>[600403103000,600403203000,600403303000,600403403000]</v>
      </c>
    </row>
    <row r="637" spans="11:20" x14ac:dyDescent="0.15">
      <c r="K637" s="17">
        <f t="shared" si="109"/>
        <v>3</v>
      </c>
      <c r="L637" s="17">
        <f t="shared" si="110"/>
        <v>132</v>
      </c>
      <c r="M637" s="17">
        <f t="shared" si="112"/>
        <v>7</v>
      </c>
      <c r="N637" s="17">
        <f t="shared" si="113"/>
        <v>0</v>
      </c>
      <c r="O637" s="17">
        <f t="shared" si="114"/>
        <v>30</v>
      </c>
      <c r="P637" s="32">
        <f t="shared" si="120"/>
        <v>600403103000</v>
      </c>
      <c r="Q637" s="32">
        <f t="shared" si="120"/>
        <v>600403203000</v>
      </c>
      <c r="R637" s="32">
        <f t="shared" si="120"/>
        <v>600403303000</v>
      </c>
      <c r="S637" s="32">
        <f t="shared" si="119"/>
        <v>600403403000</v>
      </c>
      <c r="T637" s="8" t="str">
        <f t="shared" si="116"/>
        <v>[600403103000,600403203000,600403303000,600403403000]</v>
      </c>
    </row>
    <row r="638" spans="11:20" x14ac:dyDescent="0.15">
      <c r="K638" s="17">
        <f t="shared" si="109"/>
        <v>3</v>
      </c>
      <c r="L638" s="17">
        <f t="shared" si="110"/>
        <v>133</v>
      </c>
      <c r="M638" s="17">
        <f t="shared" si="112"/>
        <v>8</v>
      </c>
      <c r="N638" s="17">
        <f t="shared" si="113"/>
        <v>0</v>
      </c>
      <c r="O638" s="17">
        <f t="shared" si="114"/>
        <v>45</v>
      </c>
      <c r="P638" s="32">
        <f t="shared" si="120"/>
        <v>600503104500</v>
      </c>
      <c r="Q638" s="32">
        <f t="shared" si="120"/>
        <v>600503204500</v>
      </c>
      <c r="R638" s="32">
        <f t="shared" si="120"/>
        <v>600503304500</v>
      </c>
      <c r="S638" s="32">
        <f t="shared" si="119"/>
        <v>600503404500</v>
      </c>
      <c r="T638" s="8" t="str">
        <f t="shared" si="116"/>
        <v>[600503104500,600503204500,600503304500,600503404500]</v>
      </c>
    </row>
    <row r="639" spans="11:20" x14ac:dyDescent="0.15">
      <c r="K639" s="17">
        <f t="shared" si="109"/>
        <v>3</v>
      </c>
      <c r="L639" s="17">
        <f t="shared" si="110"/>
        <v>134</v>
      </c>
      <c r="M639" s="17">
        <f t="shared" si="112"/>
        <v>8</v>
      </c>
      <c r="N639" s="17">
        <f t="shared" si="113"/>
        <v>0</v>
      </c>
      <c r="O639" s="17">
        <f t="shared" si="114"/>
        <v>45</v>
      </c>
      <c r="P639" s="32">
        <f t="shared" si="120"/>
        <v>600503104500</v>
      </c>
      <c r="Q639" s="32">
        <f t="shared" si="120"/>
        <v>600503204500</v>
      </c>
      <c r="R639" s="32">
        <f t="shared" si="120"/>
        <v>600503304500</v>
      </c>
      <c r="S639" s="32">
        <f t="shared" si="119"/>
        <v>600503404500</v>
      </c>
      <c r="T639" s="8" t="str">
        <f t="shared" si="116"/>
        <v>[600503104500,600503204500,600503304500,600503404500]</v>
      </c>
    </row>
    <row r="640" spans="11:20" x14ac:dyDescent="0.15">
      <c r="K640" s="17">
        <f t="shared" si="109"/>
        <v>3</v>
      </c>
      <c r="L640" s="17">
        <f t="shared" si="110"/>
        <v>135</v>
      </c>
      <c r="M640" s="17">
        <f t="shared" si="112"/>
        <v>8</v>
      </c>
      <c r="N640" s="17">
        <f t="shared" si="113"/>
        <v>0</v>
      </c>
      <c r="O640" s="17">
        <f t="shared" si="114"/>
        <v>45</v>
      </c>
      <c r="P640" s="32">
        <f t="shared" si="120"/>
        <v>600503104500</v>
      </c>
      <c r="Q640" s="32">
        <f t="shared" si="120"/>
        <v>600503204500</v>
      </c>
      <c r="R640" s="32">
        <f t="shared" si="120"/>
        <v>600503304500</v>
      </c>
      <c r="S640" s="32">
        <f t="shared" si="119"/>
        <v>600503404500</v>
      </c>
      <c r="T640" s="8" t="str">
        <f t="shared" si="116"/>
        <v>[600503104500,600503204500,600503304500,600503404500]</v>
      </c>
    </row>
    <row r="641" spans="11:20" x14ac:dyDescent="0.15">
      <c r="K641" s="17">
        <f t="shared" ref="K641:K704" si="121">K391+1</f>
        <v>3</v>
      </c>
      <c r="L641" s="17">
        <f t="shared" ref="L641:L704" si="122">L391</f>
        <v>136</v>
      </c>
      <c r="M641" s="17">
        <f t="shared" si="112"/>
        <v>8</v>
      </c>
      <c r="N641" s="17">
        <f t="shared" si="113"/>
        <v>0</v>
      </c>
      <c r="O641" s="17">
        <f t="shared" si="114"/>
        <v>45</v>
      </c>
      <c r="P641" s="32">
        <f t="shared" si="120"/>
        <v>600503104500</v>
      </c>
      <c r="Q641" s="32">
        <f t="shared" si="120"/>
        <v>600503204500</v>
      </c>
      <c r="R641" s="32">
        <f t="shared" si="120"/>
        <v>600503304500</v>
      </c>
      <c r="S641" s="32">
        <f t="shared" si="119"/>
        <v>600503404500</v>
      </c>
      <c r="T641" s="8" t="str">
        <f t="shared" si="116"/>
        <v>[600503104500,600503204500,600503304500,600503404500]</v>
      </c>
    </row>
    <row r="642" spans="11:20" x14ac:dyDescent="0.15">
      <c r="K642" s="17">
        <f t="shared" si="121"/>
        <v>3</v>
      </c>
      <c r="L642" s="17">
        <f t="shared" si="122"/>
        <v>137</v>
      </c>
      <c r="M642" s="17">
        <f t="shared" si="112"/>
        <v>8</v>
      </c>
      <c r="N642" s="17">
        <f t="shared" si="113"/>
        <v>0</v>
      </c>
      <c r="O642" s="17">
        <f t="shared" si="114"/>
        <v>45</v>
      </c>
      <c r="P642" s="32">
        <f t="shared" si="120"/>
        <v>600503104500</v>
      </c>
      <c r="Q642" s="32">
        <f t="shared" si="120"/>
        <v>600503204500</v>
      </c>
      <c r="R642" s="32">
        <f t="shared" si="120"/>
        <v>600503304500</v>
      </c>
      <c r="S642" s="32">
        <f t="shared" si="119"/>
        <v>600503404500</v>
      </c>
      <c r="T642" s="8" t="str">
        <f t="shared" si="116"/>
        <v>[600503104500,600503204500,600503304500,600503404500]</v>
      </c>
    </row>
    <row r="643" spans="11:20" x14ac:dyDescent="0.15">
      <c r="K643" s="17">
        <f t="shared" si="121"/>
        <v>3</v>
      </c>
      <c r="L643" s="17">
        <f t="shared" si="122"/>
        <v>138</v>
      </c>
      <c r="M643" s="17">
        <f t="shared" si="112"/>
        <v>8</v>
      </c>
      <c r="N643" s="17">
        <f t="shared" si="113"/>
        <v>0</v>
      </c>
      <c r="O643" s="17">
        <f t="shared" si="114"/>
        <v>45</v>
      </c>
      <c r="P643" s="32">
        <f t="shared" si="120"/>
        <v>600503104500</v>
      </c>
      <c r="Q643" s="32">
        <f t="shared" si="120"/>
        <v>600503204500</v>
      </c>
      <c r="R643" s="32">
        <f t="shared" si="120"/>
        <v>600503304500</v>
      </c>
      <c r="S643" s="32">
        <f t="shared" si="119"/>
        <v>600503404500</v>
      </c>
      <c r="T643" s="8" t="str">
        <f t="shared" si="116"/>
        <v>[600503104500,600503204500,600503304500,600503404500]</v>
      </c>
    </row>
    <row r="644" spans="11:20" x14ac:dyDescent="0.15">
      <c r="K644" s="17">
        <f t="shared" si="121"/>
        <v>3</v>
      </c>
      <c r="L644" s="17">
        <f t="shared" si="122"/>
        <v>139</v>
      </c>
      <c r="M644" s="17">
        <f t="shared" si="112"/>
        <v>8</v>
      </c>
      <c r="N644" s="17">
        <f t="shared" si="113"/>
        <v>0</v>
      </c>
      <c r="O644" s="17">
        <f t="shared" si="114"/>
        <v>45</v>
      </c>
      <c r="P644" s="32">
        <f t="shared" si="120"/>
        <v>600503104500</v>
      </c>
      <c r="Q644" s="32">
        <f t="shared" si="120"/>
        <v>600503204500</v>
      </c>
      <c r="R644" s="32">
        <f t="shared" si="120"/>
        <v>600503304500</v>
      </c>
      <c r="S644" s="32">
        <f t="shared" si="119"/>
        <v>600503404500</v>
      </c>
      <c r="T644" s="8" t="str">
        <f t="shared" si="116"/>
        <v>[600503104500,600503204500,600503304500,600503404500]</v>
      </c>
    </row>
    <row r="645" spans="11:20" x14ac:dyDescent="0.15">
      <c r="K645" s="17">
        <f t="shared" si="121"/>
        <v>3</v>
      </c>
      <c r="L645" s="17">
        <f t="shared" si="122"/>
        <v>140</v>
      </c>
      <c r="M645" s="17">
        <f t="shared" si="112"/>
        <v>8</v>
      </c>
      <c r="N645" s="17">
        <f t="shared" si="113"/>
        <v>0</v>
      </c>
      <c r="O645" s="17">
        <f t="shared" si="114"/>
        <v>45</v>
      </c>
      <c r="P645" s="32">
        <f t="shared" si="120"/>
        <v>600503104500</v>
      </c>
      <c r="Q645" s="32">
        <f t="shared" si="120"/>
        <v>600503204500</v>
      </c>
      <c r="R645" s="32">
        <f t="shared" si="120"/>
        <v>600503304500</v>
      </c>
      <c r="S645" s="32">
        <f t="shared" si="119"/>
        <v>600503404500</v>
      </c>
      <c r="T645" s="8" t="str">
        <f t="shared" si="116"/>
        <v>[600503104500,600503204500,600503304500,600503404500]</v>
      </c>
    </row>
    <row r="646" spans="11:20" x14ac:dyDescent="0.15">
      <c r="K646" s="17">
        <f t="shared" si="121"/>
        <v>3</v>
      </c>
      <c r="L646" s="17">
        <f t="shared" si="122"/>
        <v>141</v>
      </c>
      <c r="M646" s="17">
        <f t="shared" si="112"/>
        <v>8</v>
      </c>
      <c r="N646" s="17">
        <f t="shared" si="113"/>
        <v>0</v>
      </c>
      <c r="O646" s="17">
        <f t="shared" si="114"/>
        <v>45</v>
      </c>
      <c r="P646" s="32">
        <f t="shared" si="120"/>
        <v>600503104500</v>
      </c>
      <c r="Q646" s="32">
        <f t="shared" si="120"/>
        <v>600503204500</v>
      </c>
      <c r="R646" s="32">
        <f t="shared" si="120"/>
        <v>600503304500</v>
      </c>
      <c r="S646" s="32">
        <f t="shared" ref="S646" si="123">IF($O646=0,"",10^2*(60*10^8+_xlfn.XLOOKUP($O646,$B$22:$B$33,$C$22:$C$33,,1)*10^6+0*10^5+$K646*10^4+S$4*10^3+$O646))</f>
        <v>600503404500</v>
      </c>
      <c r="T646" s="8" t="str">
        <f t="shared" si="116"/>
        <v>[600503104500,600503204500,600503304500,600503404500]</v>
      </c>
    </row>
    <row r="647" spans="11:20" x14ac:dyDescent="0.15">
      <c r="K647" s="17">
        <f t="shared" si="121"/>
        <v>3</v>
      </c>
      <c r="L647" s="17">
        <f t="shared" si="122"/>
        <v>142</v>
      </c>
      <c r="M647" s="17">
        <f t="shared" ref="M647:M710" si="124">_xlfn.XLOOKUP(L647,$E$8:$E$70,$I$8:$I$70,,-1)</f>
        <v>8</v>
      </c>
      <c r="N647" s="17">
        <f t="shared" ref="N647:N710" si="125">_xlfn.XLOOKUP(L647,$E$8:$E$127,$H$8:$H$127,,-1)</f>
        <v>0</v>
      </c>
      <c r="O647" s="17">
        <f t="shared" ref="O647:O710" si="126">_xlfn.XLOOKUP(L647,$E$8:$E$70,$G$8:$G$70,,-1)</f>
        <v>45</v>
      </c>
      <c r="P647" s="32">
        <f t="shared" si="120"/>
        <v>600503104500</v>
      </c>
      <c r="Q647" s="32">
        <f t="shared" si="120"/>
        <v>600503204500</v>
      </c>
      <c r="R647" s="32">
        <f t="shared" si="120"/>
        <v>600503304500</v>
      </c>
      <c r="S647" s="32">
        <f t="shared" ref="S647:S678" si="127">IF($O647=0,"",10^2*(60*10^8+_xlfn.XLOOKUP($O647,$B$22:$B$33,$C$22:$C$33,,1)*10^6+0*10^5+$K647*10^4+S$4*10^3+$O647))</f>
        <v>600503404500</v>
      </c>
      <c r="T647" s="8" t="str">
        <f t="shared" ref="T647:T710" si="128">$A$1&amp;_xlfn.TEXTJOIN($C$1,1,P647:S647)&amp;$A$2</f>
        <v>[600503104500,600503204500,600503304500,600503404500]</v>
      </c>
    </row>
    <row r="648" spans="11:20" x14ac:dyDescent="0.15">
      <c r="K648" s="17">
        <f t="shared" si="121"/>
        <v>3</v>
      </c>
      <c r="L648" s="17">
        <f t="shared" si="122"/>
        <v>143</v>
      </c>
      <c r="M648" s="17">
        <f t="shared" si="124"/>
        <v>8</v>
      </c>
      <c r="N648" s="17">
        <f t="shared" si="125"/>
        <v>0</v>
      </c>
      <c r="O648" s="17">
        <f t="shared" si="126"/>
        <v>45</v>
      </c>
      <c r="P648" s="32">
        <f t="shared" si="120"/>
        <v>600503104500</v>
      </c>
      <c r="Q648" s="32">
        <f t="shared" si="120"/>
        <v>600503204500</v>
      </c>
      <c r="R648" s="32">
        <f t="shared" si="120"/>
        <v>600503304500</v>
      </c>
      <c r="S648" s="32">
        <f t="shared" si="127"/>
        <v>600503404500</v>
      </c>
      <c r="T648" s="8" t="str">
        <f t="shared" si="128"/>
        <v>[600503104500,600503204500,600503304500,600503404500]</v>
      </c>
    </row>
    <row r="649" spans="11:20" x14ac:dyDescent="0.15">
      <c r="K649" s="17">
        <f t="shared" si="121"/>
        <v>3</v>
      </c>
      <c r="L649" s="17">
        <f t="shared" si="122"/>
        <v>144</v>
      </c>
      <c r="M649" s="17">
        <f t="shared" si="124"/>
        <v>8</v>
      </c>
      <c r="N649" s="17">
        <f t="shared" si="125"/>
        <v>0</v>
      </c>
      <c r="O649" s="17">
        <f t="shared" si="126"/>
        <v>45</v>
      </c>
      <c r="P649" s="32">
        <f t="shared" si="120"/>
        <v>600503104500</v>
      </c>
      <c r="Q649" s="32">
        <f t="shared" si="120"/>
        <v>600503204500</v>
      </c>
      <c r="R649" s="32">
        <f t="shared" si="120"/>
        <v>600503304500</v>
      </c>
      <c r="S649" s="32">
        <f t="shared" si="127"/>
        <v>600503404500</v>
      </c>
      <c r="T649" s="8" t="str">
        <f t="shared" si="128"/>
        <v>[600503104500,600503204500,600503304500,600503404500]</v>
      </c>
    </row>
    <row r="650" spans="11:20" x14ac:dyDescent="0.15">
      <c r="K650" s="17">
        <f t="shared" si="121"/>
        <v>3</v>
      </c>
      <c r="L650" s="17">
        <f t="shared" si="122"/>
        <v>145</v>
      </c>
      <c r="M650" s="17">
        <f t="shared" si="124"/>
        <v>8</v>
      </c>
      <c r="N650" s="17">
        <f t="shared" si="125"/>
        <v>0</v>
      </c>
      <c r="O650" s="17">
        <f t="shared" si="126"/>
        <v>45</v>
      </c>
      <c r="P650" s="32">
        <f t="shared" ref="P650:R669" si="129">IF($O650=0,"",10^2*(60*10^8+_xlfn.XLOOKUP($O650,$B$22:$B$33,$C$22:$C$33,,1)*10^6+0*10^5+$K650*10^4+P$4*10^3+$O650))</f>
        <v>600503104500</v>
      </c>
      <c r="Q650" s="32">
        <f t="shared" si="129"/>
        <v>600503204500</v>
      </c>
      <c r="R650" s="32">
        <f t="shared" si="129"/>
        <v>600503304500</v>
      </c>
      <c r="S650" s="32">
        <f t="shared" si="127"/>
        <v>600503404500</v>
      </c>
      <c r="T650" s="8" t="str">
        <f t="shared" si="128"/>
        <v>[600503104500,600503204500,600503304500,600503404500]</v>
      </c>
    </row>
    <row r="651" spans="11:20" x14ac:dyDescent="0.15">
      <c r="K651" s="17">
        <f t="shared" si="121"/>
        <v>3</v>
      </c>
      <c r="L651" s="17">
        <f t="shared" si="122"/>
        <v>146</v>
      </c>
      <c r="M651" s="17">
        <f t="shared" si="124"/>
        <v>8</v>
      </c>
      <c r="N651" s="17">
        <f t="shared" si="125"/>
        <v>0</v>
      </c>
      <c r="O651" s="17">
        <f t="shared" si="126"/>
        <v>45</v>
      </c>
      <c r="P651" s="32">
        <f t="shared" si="129"/>
        <v>600503104500</v>
      </c>
      <c r="Q651" s="32">
        <f t="shared" si="129"/>
        <v>600503204500</v>
      </c>
      <c r="R651" s="32">
        <f t="shared" si="129"/>
        <v>600503304500</v>
      </c>
      <c r="S651" s="32">
        <f t="shared" si="127"/>
        <v>600503404500</v>
      </c>
      <c r="T651" s="8" t="str">
        <f t="shared" si="128"/>
        <v>[600503104500,600503204500,600503304500,600503404500]</v>
      </c>
    </row>
    <row r="652" spans="11:20" x14ac:dyDescent="0.15">
      <c r="K652" s="17">
        <f t="shared" si="121"/>
        <v>3</v>
      </c>
      <c r="L652" s="17">
        <f t="shared" si="122"/>
        <v>147</v>
      </c>
      <c r="M652" s="17">
        <f t="shared" si="124"/>
        <v>8</v>
      </c>
      <c r="N652" s="17">
        <f t="shared" si="125"/>
        <v>0</v>
      </c>
      <c r="O652" s="17">
        <f t="shared" si="126"/>
        <v>45</v>
      </c>
      <c r="P652" s="32">
        <f t="shared" si="129"/>
        <v>600503104500</v>
      </c>
      <c r="Q652" s="32">
        <f t="shared" si="129"/>
        <v>600503204500</v>
      </c>
      <c r="R652" s="32">
        <f t="shared" si="129"/>
        <v>600503304500</v>
      </c>
      <c r="S652" s="32">
        <f t="shared" si="127"/>
        <v>600503404500</v>
      </c>
      <c r="T652" s="8" t="str">
        <f t="shared" si="128"/>
        <v>[600503104500,600503204500,600503304500,600503404500]</v>
      </c>
    </row>
    <row r="653" spans="11:20" x14ac:dyDescent="0.15">
      <c r="K653" s="17">
        <f t="shared" si="121"/>
        <v>3</v>
      </c>
      <c r="L653" s="17">
        <f t="shared" si="122"/>
        <v>148</v>
      </c>
      <c r="M653" s="17">
        <f t="shared" si="124"/>
        <v>8</v>
      </c>
      <c r="N653" s="17">
        <f t="shared" si="125"/>
        <v>0</v>
      </c>
      <c r="O653" s="17">
        <f t="shared" si="126"/>
        <v>45</v>
      </c>
      <c r="P653" s="32">
        <f t="shared" si="129"/>
        <v>600503104500</v>
      </c>
      <c r="Q653" s="32">
        <f t="shared" si="129"/>
        <v>600503204500</v>
      </c>
      <c r="R653" s="32">
        <f t="shared" si="129"/>
        <v>600503304500</v>
      </c>
      <c r="S653" s="32">
        <f t="shared" si="127"/>
        <v>600503404500</v>
      </c>
      <c r="T653" s="8" t="str">
        <f t="shared" si="128"/>
        <v>[600503104500,600503204500,600503304500,600503404500]</v>
      </c>
    </row>
    <row r="654" spans="11:20" x14ac:dyDescent="0.15">
      <c r="K654" s="17">
        <f t="shared" si="121"/>
        <v>3</v>
      </c>
      <c r="L654" s="17">
        <f t="shared" si="122"/>
        <v>149</v>
      </c>
      <c r="M654" s="17">
        <f t="shared" si="124"/>
        <v>8</v>
      </c>
      <c r="N654" s="17">
        <f t="shared" si="125"/>
        <v>0</v>
      </c>
      <c r="O654" s="17">
        <f t="shared" si="126"/>
        <v>45</v>
      </c>
      <c r="P654" s="32">
        <f t="shared" si="129"/>
        <v>600503104500</v>
      </c>
      <c r="Q654" s="32">
        <f t="shared" si="129"/>
        <v>600503204500</v>
      </c>
      <c r="R654" s="32">
        <f t="shared" si="129"/>
        <v>600503304500</v>
      </c>
      <c r="S654" s="32">
        <f t="shared" si="127"/>
        <v>600503404500</v>
      </c>
      <c r="T654" s="8" t="str">
        <f t="shared" si="128"/>
        <v>[600503104500,600503204500,600503304500,600503404500]</v>
      </c>
    </row>
    <row r="655" spans="11:20" x14ac:dyDescent="0.15">
      <c r="K655" s="17">
        <f t="shared" si="121"/>
        <v>3</v>
      </c>
      <c r="L655" s="17">
        <f t="shared" si="122"/>
        <v>150</v>
      </c>
      <c r="M655" s="17">
        <f t="shared" si="124"/>
        <v>8</v>
      </c>
      <c r="N655" s="17">
        <f t="shared" si="125"/>
        <v>0</v>
      </c>
      <c r="O655" s="17">
        <f t="shared" si="126"/>
        <v>45</v>
      </c>
      <c r="P655" s="32">
        <f t="shared" si="129"/>
        <v>600503104500</v>
      </c>
      <c r="Q655" s="32">
        <f t="shared" si="129"/>
        <v>600503204500</v>
      </c>
      <c r="R655" s="32">
        <f t="shared" si="129"/>
        <v>600503304500</v>
      </c>
      <c r="S655" s="32">
        <f t="shared" si="127"/>
        <v>600503404500</v>
      </c>
      <c r="T655" s="8" t="str">
        <f t="shared" si="128"/>
        <v>[600503104500,600503204500,600503304500,600503404500]</v>
      </c>
    </row>
    <row r="656" spans="11:20" x14ac:dyDescent="0.15">
      <c r="K656" s="17">
        <f t="shared" si="121"/>
        <v>3</v>
      </c>
      <c r="L656" s="17">
        <f t="shared" si="122"/>
        <v>151</v>
      </c>
      <c r="M656" s="17">
        <f t="shared" si="124"/>
        <v>8</v>
      </c>
      <c r="N656" s="17">
        <f t="shared" si="125"/>
        <v>0</v>
      </c>
      <c r="O656" s="17">
        <f t="shared" si="126"/>
        <v>45</v>
      </c>
      <c r="P656" s="32">
        <f t="shared" si="129"/>
        <v>600503104500</v>
      </c>
      <c r="Q656" s="32">
        <f t="shared" si="129"/>
        <v>600503204500</v>
      </c>
      <c r="R656" s="32">
        <f t="shared" si="129"/>
        <v>600503304500</v>
      </c>
      <c r="S656" s="32">
        <f t="shared" si="127"/>
        <v>600503404500</v>
      </c>
      <c r="T656" s="8" t="str">
        <f t="shared" si="128"/>
        <v>[600503104500,600503204500,600503304500,600503404500]</v>
      </c>
    </row>
    <row r="657" spans="11:20" x14ac:dyDescent="0.15">
      <c r="K657" s="17">
        <f t="shared" si="121"/>
        <v>3</v>
      </c>
      <c r="L657" s="17">
        <f t="shared" si="122"/>
        <v>152</v>
      </c>
      <c r="M657" s="17">
        <f t="shared" si="124"/>
        <v>8</v>
      </c>
      <c r="N657" s="17">
        <f t="shared" si="125"/>
        <v>0</v>
      </c>
      <c r="O657" s="17">
        <f t="shared" si="126"/>
        <v>45</v>
      </c>
      <c r="P657" s="32">
        <f t="shared" si="129"/>
        <v>600503104500</v>
      </c>
      <c r="Q657" s="32">
        <f t="shared" si="129"/>
        <v>600503204500</v>
      </c>
      <c r="R657" s="32">
        <f t="shared" si="129"/>
        <v>600503304500</v>
      </c>
      <c r="S657" s="32">
        <f t="shared" si="127"/>
        <v>600503404500</v>
      </c>
      <c r="T657" s="8" t="str">
        <f t="shared" si="128"/>
        <v>[600503104500,600503204500,600503304500,600503404500]</v>
      </c>
    </row>
    <row r="658" spans="11:20" x14ac:dyDescent="0.15">
      <c r="K658" s="17">
        <f t="shared" si="121"/>
        <v>3</v>
      </c>
      <c r="L658" s="17">
        <f t="shared" si="122"/>
        <v>153</v>
      </c>
      <c r="M658" s="17">
        <f t="shared" si="124"/>
        <v>8</v>
      </c>
      <c r="N658" s="17">
        <f t="shared" si="125"/>
        <v>0</v>
      </c>
      <c r="O658" s="17">
        <f t="shared" si="126"/>
        <v>45</v>
      </c>
      <c r="P658" s="32">
        <f t="shared" si="129"/>
        <v>600503104500</v>
      </c>
      <c r="Q658" s="32">
        <f t="shared" si="129"/>
        <v>600503204500</v>
      </c>
      <c r="R658" s="32">
        <f t="shared" si="129"/>
        <v>600503304500</v>
      </c>
      <c r="S658" s="32">
        <f t="shared" si="127"/>
        <v>600503404500</v>
      </c>
      <c r="T658" s="8" t="str">
        <f t="shared" si="128"/>
        <v>[600503104500,600503204500,600503304500,600503404500]</v>
      </c>
    </row>
    <row r="659" spans="11:20" x14ac:dyDescent="0.15">
      <c r="K659" s="17">
        <f t="shared" si="121"/>
        <v>3</v>
      </c>
      <c r="L659" s="17">
        <f t="shared" si="122"/>
        <v>154</v>
      </c>
      <c r="M659" s="17">
        <f t="shared" si="124"/>
        <v>8</v>
      </c>
      <c r="N659" s="17">
        <f t="shared" si="125"/>
        <v>0</v>
      </c>
      <c r="O659" s="17">
        <f t="shared" si="126"/>
        <v>45</v>
      </c>
      <c r="P659" s="32">
        <f t="shared" si="129"/>
        <v>600503104500</v>
      </c>
      <c r="Q659" s="32">
        <f t="shared" si="129"/>
        <v>600503204500</v>
      </c>
      <c r="R659" s="32">
        <f t="shared" si="129"/>
        <v>600503304500</v>
      </c>
      <c r="S659" s="32">
        <f t="shared" si="127"/>
        <v>600503404500</v>
      </c>
      <c r="T659" s="8" t="str">
        <f t="shared" si="128"/>
        <v>[600503104500,600503204500,600503304500,600503404500]</v>
      </c>
    </row>
    <row r="660" spans="11:20" x14ac:dyDescent="0.15">
      <c r="K660" s="17">
        <f t="shared" si="121"/>
        <v>3</v>
      </c>
      <c r="L660" s="17">
        <f t="shared" si="122"/>
        <v>155</v>
      </c>
      <c r="M660" s="17">
        <f t="shared" si="124"/>
        <v>8</v>
      </c>
      <c r="N660" s="17">
        <f t="shared" si="125"/>
        <v>0</v>
      </c>
      <c r="O660" s="17">
        <f t="shared" si="126"/>
        <v>45</v>
      </c>
      <c r="P660" s="32">
        <f t="shared" si="129"/>
        <v>600503104500</v>
      </c>
      <c r="Q660" s="32">
        <f t="shared" si="129"/>
        <v>600503204500</v>
      </c>
      <c r="R660" s="32">
        <f t="shared" si="129"/>
        <v>600503304500</v>
      </c>
      <c r="S660" s="32">
        <f t="shared" si="127"/>
        <v>600503404500</v>
      </c>
      <c r="T660" s="8" t="str">
        <f t="shared" si="128"/>
        <v>[600503104500,600503204500,600503304500,600503404500]</v>
      </c>
    </row>
    <row r="661" spans="11:20" x14ac:dyDescent="0.15">
      <c r="K661" s="17">
        <f t="shared" si="121"/>
        <v>3</v>
      </c>
      <c r="L661" s="17">
        <f t="shared" si="122"/>
        <v>156</v>
      </c>
      <c r="M661" s="17">
        <f t="shared" si="124"/>
        <v>8</v>
      </c>
      <c r="N661" s="17">
        <f t="shared" si="125"/>
        <v>0</v>
      </c>
      <c r="O661" s="17">
        <f t="shared" si="126"/>
        <v>45</v>
      </c>
      <c r="P661" s="32">
        <f t="shared" si="129"/>
        <v>600503104500</v>
      </c>
      <c r="Q661" s="32">
        <f t="shared" si="129"/>
        <v>600503204500</v>
      </c>
      <c r="R661" s="32">
        <f t="shared" si="129"/>
        <v>600503304500</v>
      </c>
      <c r="S661" s="32">
        <f t="shared" si="127"/>
        <v>600503404500</v>
      </c>
      <c r="T661" s="8" t="str">
        <f t="shared" si="128"/>
        <v>[600503104500,600503204500,600503304500,600503404500]</v>
      </c>
    </row>
    <row r="662" spans="11:20" x14ac:dyDescent="0.15">
      <c r="K662" s="17">
        <f t="shared" si="121"/>
        <v>3</v>
      </c>
      <c r="L662" s="17">
        <f t="shared" si="122"/>
        <v>157</v>
      </c>
      <c r="M662" s="17">
        <f t="shared" si="124"/>
        <v>8</v>
      </c>
      <c r="N662" s="17">
        <f t="shared" si="125"/>
        <v>0</v>
      </c>
      <c r="O662" s="17">
        <f t="shared" si="126"/>
        <v>45</v>
      </c>
      <c r="P662" s="32">
        <f t="shared" si="129"/>
        <v>600503104500</v>
      </c>
      <c r="Q662" s="32">
        <f t="shared" si="129"/>
        <v>600503204500</v>
      </c>
      <c r="R662" s="32">
        <f t="shared" si="129"/>
        <v>600503304500</v>
      </c>
      <c r="S662" s="32">
        <f t="shared" si="127"/>
        <v>600503404500</v>
      </c>
      <c r="T662" s="8" t="str">
        <f t="shared" si="128"/>
        <v>[600503104500,600503204500,600503304500,600503404500]</v>
      </c>
    </row>
    <row r="663" spans="11:20" x14ac:dyDescent="0.15">
      <c r="K663" s="17">
        <f t="shared" si="121"/>
        <v>3</v>
      </c>
      <c r="L663" s="17">
        <f t="shared" si="122"/>
        <v>158</v>
      </c>
      <c r="M663" s="17">
        <f t="shared" si="124"/>
        <v>8</v>
      </c>
      <c r="N663" s="17">
        <f t="shared" si="125"/>
        <v>0</v>
      </c>
      <c r="O663" s="17">
        <f t="shared" si="126"/>
        <v>45</v>
      </c>
      <c r="P663" s="32">
        <f t="shared" si="129"/>
        <v>600503104500</v>
      </c>
      <c r="Q663" s="32">
        <f t="shared" si="129"/>
        <v>600503204500</v>
      </c>
      <c r="R663" s="32">
        <f t="shared" si="129"/>
        <v>600503304500</v>
      </c>
      <c r="S663" s="32">
        <f t="shared" si="127"/>
        <v>600503404500</v>
      </c>
      <c r="T663" s="8" t="str">
        <f t="shared" si="128"/>
        <v>[600503104500,600503204500,600503304500,600503404500]</v>
      </c>
    </row>
    <row r="664" spans="11:20" x14ac:dyDescent="0.15">
      <c r="K664" s="17">
        <f t="shared" si="121"/>
        <v>3</v>
      </c>
      <c r="L664" s="17">
        <f t="shared" si="122"/>
        <v>159</v>
      </c>
      <c r="M664" s="17">
        <f t="shared" si="124"/>
        <v>8</v>
      </c>
      <c r="N664" s="17">
        <f t="shared" si="125"/>
        <v>0</v>
      </c>
      <c r="O664" s="17">
        <f t="shared" si="126"/>
        <v>45</v>
      </c>
      <c r="P664" s="32">
        <f t="shared" si="129"/>
        <v>600503104500</v>
      </c>
      <c r="Q664" s="32">
        <f t="shared" si="129"/>
        <v>600503204500</v>
      </c>
      <c r="R664" s="32">
        <f t="shared" si="129"/>
        <v>600503304500</v>
      </c>
      <c r="S664" s="32">
        <f t="shared" si="127"/>
        <v>600503404500</v>
      </c>
      <c r="T664" s="8" t="str">
        <f t="shared" si="128"/>
        <v>[600503104500,600503204500,600503304500,600503404500]</v>
      </c>
    </row>
    <row r="665" spans="11:20" x14ac:dyDescent="0.15">
      <c r="K665" s="17">
        <f t="shared" si="121"/>
        <v>3</v>
      </c>
      <c r="L665" s="17">
        <f t="shared" si="122"/>
        <v>160</v>
      </c>
      <c r="M665" s="17">
        <f t="shared" si="124"/>
        <v>8</v>
      </c>
      <c r="N665" s="17">
        <f t="shared" si="125"/>
        <v>0</v>
      </c>
      <c r="O665" s="17">
        <f t="shared" si="126"/>
        <v>45</v>
      </c>
      <c r="P665" s="32">
        <f t="shared" si="129"/>
        <v>600503104500</v>
      </c>
      <c r="Q665" s="32">
        <f t="shared" si="129"/>
        <v>600503204500</v>
      </c>
      <c r="R665" s="32">
        <f t="shared" si="129"/>
        <v>600503304500</v>
      </c>
      <c r="S665" s="32">
        <f t="shared" si="127"/>
        <v>600503404500</v>
      </c>
      <c r="T665" s="8" t="str">
        <f t="shared" si="128"/>
        <v>[600503104500,600503204500,600503304500,600503404500]</v>
      </c>
    </row>
    <row r="666" spans="11:20" x14ac:dyDescent="0.15">
      <c r="K666" s="17">
        <f t="shared" si="121"/>
        <v>3</v>
      </c>
      <c r="L666" s="17">
        <f t="shared" si="122"/>
        <v>161</v>
      </c>
      <c r="M666" s="17">
        <f t="shared" si="124"/>
        <v>8</v>
      </c>
      <c r="N666" s="17">
        <f t="shared" si="125"/>
        <v>0</v>
      </c>
      <c r="O666" s="17">
        <f t="shared" si="126"/>
        <v>45</v>
      </c>
      <c r="P666" s="32">
        <f t="shared" si="129"/>
        <v>600503104500</v>
      </c>
      <c r="Q666" s="32">
        <f t="shared" si="129"/>
        <v>600503204500</v>
      </c>
      <c r="R666" s="32">
        <f t="shared" si="129"/>
        <v>600503304500</v>
      </c>
      <c r="S666" s="32">
        <f t="shared" si="127"/>
        <v>600503404500</v>
      </c>
      <c r="T666" s="8" t="str">
        <f t="shared" si="128"/>
        <v>[600503104500,600503204500,600503304500,600503404500]</v>
      </c>
    </row>
    <row r="667" spans="11:20" x14ac:dyDescent="0.15">
      <c r="K667" s="17">
        <f t="shared" si="121"/>
        <v>3</v>
      </c>
      <c r="L667" s="17">
        <f t="shared" si="122"/>
        <v>162</v>
      </c>
      <c r="M667" s="17">
        <f t="shared" si="124"/>
        <v>8</v>
      </c>
      <c r="N667" s="17">
        <f t="shared" si="125"/>
        <v>0</v>
      </c>
      <c r="O667" s="17">
        <f t="shared" si="126"/>
        <v>45</v>
      </c>
      <c r="P667" s="32">
        <f t="shared" si="129"/>
        <v>600503104500</v>
      </c>
      <c r="Q667" s="32">
        <f t="shared" si="129"/>
        <v>600503204500</v>
      </c>
      <c r="R667" s="32">
        <f t="shared" si="129"/>
        <v>600503304500</v>
      </c>
      <c r="S667" s="32">
        <f t="shared" si="127"/>
        <v>600503404500</v>
      </c>
      <c r="T667" s="8" t="str">
        <f t="shared" si="128"/>
        <v>[600503104500,600503204500,600503304500,600503404500]</v>
      </c>
    </row>
    <row r="668" spans="11:20" x14ac:dyDescent="0.15">
      <c r="K668" s="17">
        <f t="shared" si="121"/>
        <v>3</v>
      </c>
      <c r="L668" s="17">
        <f t="shared" si="122"/>
        <v>163</v>
      </c>
      <c r="M668" s="17">
        <f t="shared" si="124"/>
        <v>8</v>
      </c>
      <c r="N668" s="17">
        <f t="shared" si="125"/>
        <v>0</v>
      </c>
      <c r="O668" s="17">
        <f t="shared" si="126"/>
        <v>60</v>
      </c>
      <c r="P668" s="32">
        <f t="shared" si="129"/>
        <v>600603106000</v>
      </c>
      <c r="Q668" s="32">
        <f t="shared" si="129"/>
        <v>600603206000</v>
      </c>
      <c r="R668" s="32">
        <f t="shared" si="129"/>
        <v>600603306000</v>
      </c>
      <c r="S668" s="32">
        <f t="shared" si="127"/>
        <v>600603406000</v>
      </c>
      <c r="T668" s="8" t="str">
        <f t="shared" si="128"/>
        <v>[600603106000,600603206000,600603306000,600603406000]</v>
      </c>
    </row>
    <row r="669" spans="11:20" x14ac:dyDescent="0.15">
      <c r="K669" s="17">
        <f t="shared" si="121"/>
        <v>3</v>
      </c>
      <c r="L669" s="17">
        <f t="shared" si="122"/>
        <v>164</v>
      </c>
      <c r="M669" s="17">
        <f t="shared" si="124"/>
        <v>8</v>
      </c>
      <c r="N669" s="17">
        <f t="shared" si="125"/>
        <v>0</v>
      </c>
      <c r="O669" s="17">
        <f t="shared" si="126"/>
        <v>60</v>
      </c>
      <c r="P669" s="32">
        <f t="shared" si="129"/>
        <v>600603106000</v>
      </c>
      <c r="Q669" s="32">
        <f t="shared" si="129"/>
        <v>600603206000</v>
      </c>
      <c r="R669" s="32">
        <f t="shared" si="129"/>
        <v>600603306000</v>
      </c>
      <c r="S669" s="32">
        <f t="shared" si="127"/>
        <v>600603406000</v>
      </c>
      <c r="T669" s="8" t="str">
        <f t="shared" si="128"/>
        <v>[600603106000,600603206000,600603306000,600603406000]</v>
      </c>
    </row>
    <row r="670" spans="11:20" x14ac:dyDescent="0.15">
      <c r="K670" s="17">
        <f t="shared" si="121"/>
        <v>3</v>
      </c>
      <c r="L670" s="17">
        <f t="shared" si="122"/>
        <v>165</v>
      </c>
      <c r="M670" s="17">
        <f t="shared" si="124"/>
        <v>8</v>
      </c>
      <c r="N670" s="17">
        <f t="shared" si="125"/>
        <v>0</v>
      </c>
      <c r="O670" s="17">
        <f t="shared" si="126"/>
        <v>60</v>
      </c>
      <c r="P670" s="32">
        <f t="shared" ref="P670:R689" si="130">IF($O670=0,"",10^2*(60*10^8+_xlfn.XLOOKUP($O670,$B$22:$B$33,$C$22:$C$33,,1)*10^6+0*10^5+$K670*10^4+P$4*10^3+$O670))</f>
        <v>600603106000</v>
      </c>
      <c r="Q670" s="32">
        <f t="shared" si="130"/>
        <v>600603206000</v>
      </c>
      <c r="R670" s="32">
        <f t="shared" si="130"/>
        <v>600603306000</v>
      </c>
      <c r="S670" s="32">
        <f t="shared" si="127"/>
        <v>600603406000</v>
      </c>
      <c r="T670" s="8" t="str">
        <f t="shared" si="128"/>
        <v>[600603106000,600603206000,600603306000,600603406000]</v>
      </c>
    </row>
    <row r="671" spans="11:20" x14ac:dyDescent="0.15">
      <c r="K671" s="17">
        <f t="shared" si="121"/>
        <v>3</v>
      </c>
      <c r="L671" s="17">
        <f t="shared" si="122"/>
        <v>166</v>
      </c>
      <c r="M671" s="17">
        <f t="shared" si="124"/>
        <v>8</v>
      </c>
      <c r="N671" s="17">
        <f t="shared" si="125"/>
        <v>0</v>
      </c>
      <c r="O671" s="17">
        <f t="shared" si="126"/>
        <v>60</v>
      </c>
      <c r="P671" s="32">
        <f t="shared" si="130"/>
        <v>600603106000</v>
      </c>
      <c r="Q671" s="32">
        <f t="shared" si="130"/>
        <v>600603206000</v>
      </c>
      <c r="R671" s="32">
        <f t="shared" si="130"/>
        <v>600603306000</v>
      </c>
      <c r="S671" s="32">
        <f t="shared" si="127"/>
        <v>600603406000</v>
      </c>
      <c r="T671" s="8" t="str">
        <f t="shared" si="128"/>
        <v>[600603106000,600603206000,600603306000,600603406000]</v>
      </c>
    </row>
    <row r="672" spans="11:20" x14ac:dyDescent="0.15">
      <c r="K672" s="17">
        <f t="shared" si="121"/>
        <v>3</v>
      </c>
      <c r="L672" s="17">
        <f t="shared" si="122"/>
        <v>167</v>
      </c>
      <c r="M672" s="17">
        <f t="shared" si="124"/>
        <v>8</v>
      </c>
      <c r="N672" s="17">
        <f t="shared" si="125"/>
        <v>0</v>
      </c>
      <c r="O672" s="17">
        <f t="shared" si="126"/>
        <v>60</v>
      </c>
      <c r="P672" s="32">
        <f t="shared" si="130"/>
        <v>600603106000</v>
      </c>
      <c r="Q672" s="32">
        <f t="shared" si="130"/>
        <v>600603206000</v>
      </c>
      <c r="R672" s="32">
        <f t="shared" si="130"/>
        <v>600603306000</v>
      </c>
      <c r="S672" s="32">
        <f t="shared" si="127"/>
        <v>600603406000</v>
      </c>
      <c r="T672" s="8" t="str">
        <f t="shared" si="128"/>
        <v>[600603106000,600603206000,600603306000,600603406000]</v>
      </c>
    </row>
    <row r="673" spans="11:20" x14ac:dyDescent="0.15">
      <c r="K673" s="17">
        <f t="shared" si="121"/>
        <v>3</v>
      </c>
      <c r="L673" s="17">
        <f t="shared" si="122"/>
        <v>168</v>
      </c>
      <c r="M673" s="17">
        <f t="shared" si="124"/>
        <v>9</v>
      </c>
      <c r="N673" s="17">
        <f t="shared" si="125"/>
        <v>0</v>
      </c>
      <c r="O673" s="17">
        <f t="shared" si="126"/>
        <v>60</v>
      </c>
      <c r="P673" s="32">
        <f t="shared" si="130"/>
        <v>600603106000</v>
      </c>
      <c r="Q673" s="32">
        <f t="shared" si="130"/>
        <v>600603206000</v>
      </c>
      <c r="R673" s="32">
        <f t="shared" si="130"/>
        <v>600603306000</v>
      </c>
      <c r="S673" s="32">
        <f t="shared" si="127"/>
        <v>600603406000</v>
      </c>
      <c r="T673" s="8" t="str">
        <f t="shared" si="128"/>
        <v>[600603106000,600603206000,600603306000,600603406000]</v>
      </c>
    </row>
    <row r="674" spans="11:20" x14ac:dyDescent="0.15">
      <c r="K674" s="17">
        <f t="shared" si="121"/>
        <v>3</v>
      </c>
      <c r="L674" s="17">
        <f t="shared" si="122"/>
        <v>169</v>
      </c>
      <c r="M674" s="17">
        <f t="shared" si="124"/>
        <v>9</v>
      </c>
      <c r="N674" s="17">
        <f t="shared" si="125"/>
        <v>0</v>
      </c>
      <c r="O674" s="17">
        <f t="shared" si="126"/>
        <v>60</v>
      </c>
      <c r="P674" s="32">
        <f t="shared" si="130"/>
        <v>600603106000</v>
      </c>
      <c r="Q674" s="32">
        <f t="shared" si="130"/>
        <v>600603206000</v>
      </c>
      <c r="R674" s="32">
        <f t="shared" si="130"/>
        <v>600603306000</v>
      </c>
      <c r="S674" s="32">
        <f t="shared" si="127"/>
        <v>600603406000</v>
      </c>
      <c r="T674" s="8" t="str">
        <f t="shared" si="128"/>
        <v>[600603106000,600603206000,600603306000,600603406000]</v>
      </c>
    </row>
    <row r="675" spans="11:20" x14ac:dyDescent="0.15">
      <c r="K675" s="17">
        <f t="shared" si="121"/>
        <v>3</v>
      </c>
      <c r="L675" s="17">
        <f t="shared" si="122"/>
        <v>170</v>
      </c>
      <c r="M675" s="17">
        <f t="shared" si="124"/>
        <v>9</v>
      </c>
      <c r="N675" s="17">
        <f t="shared" si="125"/>
        <v>0</v>
      </c>
      <c r="O675" s="17">
        <f t="shared" si="126"/>
        <v>60</v>
      </c>
      <c r="P675" s="32">
        <f t="shared" si="130"/>
        <v>600603106000</v>
      </c>
      <c r="Q675" s="32">
        <f t="shared" si="130"/>
        <v>600603206000</v>
      </c>
      <c r="R675" s="32">
        <f t="shared" si="130"/>
        <v>600603306000</v>
      </c>
      <c r="S675" s="32">
        <f t="shared" si="127"/>
        <v>600603406000</v>
      </c>
      <c r="T675" s="8" t="str">
        <f t="shared" si="128"/>
        <v>[600603106000,600603206000,600603306000,600603406000]</v>
      </c>
    </row>
    <row r="676" spans="11:20" x14ac:dyDescent="0.15">
      <c r="K676" s="17">
        <f t="shared" si="121"/>
        <v>3</v>
      </c>
      <c r="L676" s="17">
        <f t="shared" si="122"/>
        <v>171</v>
      </c>
      <c r="M676" s="17">
        <f t="shared" si="124"/>
        <v>9</v>
      </c>
      <c r="N676" s="17">
        <f t="shared" si="125"/>
        <v>0</v>
      </c>
      <c r="O676" s="17">
        <f t="shared" si="126"/>
        <v>60</v>
      </c>
      <c r="P676" s="32">
        <f t="shared" si="130"/>
        <v>600603106000</v>
      </c>
      <c r="Q676" s="32">
        <f t="shared" si="130"/>
        <v>600603206000</v>
      </c>
      <c r="R676" s="32">
        <f t="shared" si="130"/>
        <v>600603306000</v>
      </c>
      <c r="S676" s="32">
        <f t="shared" si="127"/>
        <v>600603406000</v>
      </c>
      <c r="T676" s="8" t="str">
        <f t="shared" si="128"/>
        <v>[600603106000,600603206000,600603306000,600603406000]</v>
      </c>
    </row>
    <row r="677" spans="11:20" x14ac:dyDescent="0.15">
      <c r="K677" s="17">
        <f t="shared" si="121"/>
        <v>3</v>
      </c>
      <c r="L677" s="17">
        <f t="shared" si="122"/>
        <v>172</v>
      </c>
      <c r="M677" s="17">
        <f t="shared" si="124"/>
        <v>9</v>
      </c>
      <c r="N677" s="17">
        <f t="shared" si="125"/>
        <v>0</v>
      </c>
      <c r="O677" s="17">
        <f t="shared" si="126"/>
        <v>60</v>
      </c>
      <c r="P677" s="32">
        <f t="shared" si="130"/>
        <v>600603106000</v>
      </c>
      <c r="Q677" s="32">
        <f t="shared" si="130"/>
        <v>600603206000</v>
      </c>
      <c r="R677" s="32">
        <f t="shared" si="130"/>
        <v>600603306000</v>
      </c>
      <c r="S677" s="32">
        <f t="shared" si="127"/>
        <v>600603406000</v>
      </c>
      <c r="T677" s="8" t="str">
        <f t="shared" si="128"/>
        <v>[600603106000,600603206000,600603306000,600603406000]</v>
      </c>
    </row>
    <row r="678" spans="11:20" x14ac:dyDescent="0.15">
      <c r="K678" s="17">
        <f t="shared" si="121"/>
        <v>3</v>
      </c>
      <c r="L678" s="17">
        <f t="shared" si="122"/>
        <v>173</v>
      </c>
      <c r="M678" s="17">
        <f t="shared" si="124"/>
        <v>9</v>
      </c>
      <c r="N678" s="17">
        <f t="shared" si="125"/>
        <v>0</v>
      </c>
      <c r="O678" s="17">
        <f t="shared" si="126"/>
        <v>60</v>
      </c>
      <c r="P678" s="32">
        <f t="shared" si="130"/>
        <v>600603106000</v>
      </c>
      <c r="Q678" s="32">
        <f t="shared" si="130"/>
        <v>600603206000</v>
      </c>
      <c r="R678" s="32">
        <f t="shared" si="130"/>
        <v>600603306000</v>
      </c>
      <c r="S678" s="32">
        <f t="shared" si="127"/>
        <v>600603406000</v>
      </c>
      <c r="T678" s="8" t="str">
        <f t="shared" si="128"/>
        <v>[600603106000,600603206000,600603306000,600603406000]</v>
      </c>
    </row>
    <row r="679" spans="11:20" x14ac:dyDescent="0.15">
      <c r="K679" s="17">
        <f t="shared" si="121"/>
        <v>3</v>
      </c>
      <c r="L679" s="17">
        <f t="shared" si="122"/>
        <v>174</v>
      </c>
      <c r="M679" s="17">
        <f t="shared" si="124"/>
        <v>9</v>
      </c>
      <c r="N679" s="17">
        <f t="shared" si="125"/>
        <v>0</v>
      </c>
      <c r="O679" s="17">
        <f t="shared" si="126"/>
        <v>60</v>
      </c>
      <c r="P679" s="32">
        <f t="shared" si="130"/>
        <v>600603106000</v>
      </c>
      <c r="Q679" s="32">
        <f t="shared" si="130"/>
        <v>600603206000</v>
      </c>
      <c r="R679" s="32">
        <f t="shared" si="130"/>
        <v>600603306000</v>
      </c>
      <c r="S679" s="32">
        <f t="shared" ref="S679:S709" si="131">IF($O679=0,"",10^2*(60*10^8+_xlfn.XLOOKUP($O679,$B$22:$B$33,$C$22:$C$33,,1)*10^6+0*10^5+$K679*10^4+S$4*10^3+$O679))</f>
        <v>600603406000</v>
      </c>
      <c r="T679" s="8" t="str">
        <f t="shared" si="128"/>
        <v>[600603106000,600603206000,600603306000,600603406000]</v>
      </c>
    </row>
    <row r="680" spans="11:20" x14ac:dyDescent="0.15">
      <c r="K680" s="17">
        <f t="shared" si="121"/>
        <v>3</v>
      </c>
      <c r="L680" s="17">
        <f t="shared" si="122"/>
        <v>175</v>
      </c>
      <c r="M680" s="17">
        <f t="shared" si="124"/>
        <v>9</v>
      </c>
      <c r="N680" s="17">
        <f t="shared" si="125"/>
        <v>0</v>
      </c>
      <c r="O680" s="17">
        <f t="shared" si="126"/>
        <v>60</v>
      </c>
      <c r="P680" s="32">
        <f t="shared" si="130"/>
        <v>600603106000</v>
      </c>
      <c r="Q680" s="32">
        <f t="shared" si="130"/>
        <v>600603206000</v>
      </c>
      <c r="R680" s="32">
        <f t="shared" si="130"/>
        <v>600603306000</v>
      </c>
      <c r="S680" s="32">
        <f t="shared" si="131"/>
        <v>600603406000</v>
      </c>
      <c r="T680" s="8" t="str">
        <f t="shared" si="128"/>
        <v>[600603106000,600603206000,600603306000,600603406000]</v>
      </c>
    </row>
    <row r="681" spans="11:20" x14ac:dyDescent="0.15">
      <c r="K681" s="17">
        <f t="shared" si="121"/>
        <v>3</v>
      </c>
      <c r="L681" s="17">
        <f t="shared" si="122"/>
        <v>176</v>
      </c>
      <c r="M681" s="17">
        <f t="shared" si="124"/>
        <v>9</v>
      </c>
      <c r="N681" s="17">
        <f t="shared" si="125"/>
        <v>0</v>
      </c>
      <c r="O681" s="17">
        <f t="shared" si="126"/>
        <v>60</v>
      </c>
      <c r="P681" s="32">
        <f t="shared" si="130"/>
        <v>600603106000</v>
      </c>
      <c r="Q681" s="32">
        <f t="shared" si="130"/>
        <v>600603206000</v>
      </c>
      <c r="R681" s="32">
        <f t="shared" si="130"/>
        <v>600603306000</v>
      </c>
      <c r="S681" s="32">
        <f t="shared" si="131"/>
        <v>600603406000</v>
      </c>
      <c r="T681" s="8" t="str">
        <f t="shared" si="128"/>
        <v>[600603106000,600603206000,600603306000,600603406000]</v>
      </c>
    </row>
    <row r="682" spans="11:20" x14ac:dyDescent="0.15">
      <c r="K682" s="17">
        <f t="shared" si="121"/>
        <v>3</v>
      </c>
      <c r="L682" s="17">
        <f t="shared" si="122"/>
        <v>177</v>
      </c>
      <c r="M682" s="17">
        <f t="shared" si="124"/>
        <v>9</v>
      </c>
      <c r="N682" s="17">
        <f t="shared" si="125"/>
        <v>0</v>
      </c>
      <c r="O682" s="17">
        <f t="shared" si="126"/>
        <v>60</v>
      </c>
      <c r="P682" s="32">
        <f t="shared" si="130"/>
        <v>600603106000</v>
      </c>
      <c r="Q682" s="32">
        <f t="shared" si="130"/>
        <v>600603206000</v>
      </c>
      <c r="R682" s="32">
        <f t="shared" si="130"/>
        <v>600603306000</v>
      </c>
      <c r="S682" s="32">
        <f t="shared" si="131"/>
        <v>600603406000</v>
      </c>
      <c r="T682" s="8" t="str">
        <f t="shared" si="128"/>
        <v>[600603106000,600603206000,600603306000,600603406000]</v>
      </c>
    </row>
    <row r="683" spans="11:20" x14ac:dyDescent="0.15">
      <c r="K683" s="17">
        <f t="shared" si="121"/>
        <v>3</v>
      </c>
      <c r="L683" s="17">
        <f t="shared" si="122"/>
        <v>178</v>
      </c>
      <c r="M683" s="17">
        <f t="shared" si="124"/>
        <v>9</v>
      </c>
      <c r="N683" s="17">
        <f t="shared" si="125"/>
        <v>0</v>
      </c>
      <c r="O683" s="17">
        <f t="shared" si="126"/>
        <v>60</v>
      </c>
      <c r="P683" s="32">
        <f t="shared" si="130"/>
        <v>600603106000</v>
      </c>
      <c r="Q683" s="32">
        <f t="shared" si="130"/>
        <v>600603206000</v>
      </c>
      <c r="R683" s="32">
        <f t="shared" si="130"/>
        <v>600603306000</v>
      </c>
      <c r="S683" s="32">
        <f t="shared" si="131"/>
        <v>600603406000</v>
      </c>
      <c r="T683" s="8" t="str">
        <f t="shared" si="128"/>
        <v>[600603106000,600603206000,600603306000,600603406000]</v>
      </c>
    </row>
    <row r="684" spans="11:20" x14ac:dyDescent="0.15">
      <c r="K684" s="17">
        <f t="shared" si="121"/>
        <v>3</v>
      </c>
      <c r="L684" s="17">
        <f t="shared" si="122"/>
        <v>179</v>
      </c>
      <c r="M684" s="17">
        <f t="shared" si="124"/>
        <v>9</v>
      </c>
      <c r="N684" s="17">
        <f t="shared" si="125"/>
        <v>0</v>
      </c>
      <c r="O684" s="17">
        <f t="shared" si="126"/>
        <v>60</v>
      </c>
      <c r="P684" s="32">
        <f t="shared" si="130"/>
        <v>600603106000</v>
      </c>
      <c r="Q684" s="32">
        <f t="shared" si="130"/>
        <v>600603206000</v>
      </c>
      <c r="R684" s="32">
        <f t="shared" si="130"/>
        <v>600603306000</v>
      </c>
      <c r="S684" s="32">
        <f t="shared" si="131"/>
        <v>600603406000</v>
      </c>
      <c r="T684" s="8" t="str">
        <f t="shared" si="128"/>
        <v>[600603106000,600603206000,600603306000,600603406000]</v>
      </c>
    </row>
    <row r="685" spans="11:20" x14ac:dyDescent="0.15">
      <c r="K685" s="17">
        <f t="shared" si="121"/>
        <v>3</v>
      </c>
      <c r="L685" s="17">
        <f t="shared" si="122"/>
        <v>180</v>
      </c>
      <c r="M685" s="17">
        <f t="shared" si="124"/>
        <v>9</v>
      </c>
      <c r="N685" s="17">
        <f t="shared" si="125"/>
        <v>0</v>
      </c>
      <c r="O685" s="17">
        <f t="shared" si="126"/>
        <v>60</v>
      </c>
      <c r="P685" s="32">
        <f t="shared" si="130"/>
        <v>600603106000</v>
      </c>
      <c r="Q685" s="32">
        <f t="shared" si="130"/>
        <v>600603206000</v>
      </c>
      <c r="R685" s="32">
        <f t="shared" si="130"/>
        <v>600603306000</v>
      </c>
      <c r="S685" s="32">
        <f t="shared" si="131"/>
        <v>600603406000</v>
      </c>
      <c r="T685" s="8" t="str">
        <f t="shared" si="128"/>
        <v>[600603106000,600603206000,600603306000,600603406000]</v>
      </c>
    </row>
    <row r="686" spans="11:20" x14ac:dyDescent="0.15">
      <c r="K686" s="17">
        <f t="shared" si="121"/>
        <v>3</v>
      </c>
      <c r="L686" s="17">
        <f t="shared" si="122"/>
        <v>181</v>
      </c>
      <c r="M686" s="17">
        <f t="shared" si="124"/>
        <v>9</v>
      </c>
      <c r="N686" s="17">
        <f t="shared" si="125"/>
        <v>0</v>
      </c>
      <c r="O686" s="17">
        <f t="shared" si="126"/>
        <v>60</v>
      </c>
      <c r="P686" s="32">
        <f t="shared" si="130"/>
        <v>600603106000</v>
      </c>
      <c r="Q686" s="32">
        <f t="shared" si="130"/>
        <v>600603206000</v>
      </c>
      <c r="R686" s="32">
        <f t="shared" si="130"/>
        <v>600603306000</v>
      </c>
      <c r="S686" s="32">
        <f t="shared" si="131"/>
        <v>600603406000</v>
      </c>
      <c r="T686" s="8" t="str">
        <f t="shared" si="128"/>
        <v>[600603106000,600603206000,600603306000,600603406000]</v>
      </c>
    </row>
    <row r="687" spans="11:20" x14ac:dyDescent="0.15">
      <c r="K687" s="17">
        <f t="shared" si="121"/>
        <v>3</v>
      </c>
      <c r="L687" s="17">
        <f t="shared" si="122"/>
        <v>182</v>
      </c>
      <c r="M687" s="17">
        <f t="shared" si="124"/>
        <v>9</v>
      </c>
      <c r="N687" s="17">
        <f t="shared" si="125"/>
        <v>0</v>
      </c>
      <c r="O687" s="17">
        <f t="shared" si="126"/>
        <v>60</v>
      </c>
      <c r="P687" s="32">
        <f t="shared" si="130"/>
        <v>600603106000</v>
      </c>
      <c r="Q687" s="32">
        <f t="shared" si="130"/>
        <v>600603206000</v>
      </c>
      <c r="R687" s="32">
        <f t="shared" si="130"/>
        <v>600603306000</v>
      </c>
      <c r="S687" s="32">
        <f t="shared" si="131"/>
        <v>600603406000</v>
      </c>
      <c r="T687" s="8" t="str">
        <f t="shared" si="128"/>
        <v>[600603106000,600603206000,600603306000,600603406000]</v>
      </c>
    </row>
    <row r="688" spans="11:20" x14ac:dyDescent="0.15">
      <c r="K688" s="17">
        <f t="shared" si="121"/>
        <v>3</v>
      </c>
      <c r="L688" s="17">
        <f t="shared" si="122"/>
        <v>183</v>
      </c>
      <c r="M688" s="17">
        <f t="shared" si="124"/>
        <v>9</v>
      </c>
      <c r="N688" s="17">
        <f t="shared" si="125"/>
        <v>0</v>
      </c>
      <c r="O688" s="17">
        <f t="shared" si="126"/>
        <v>60</v>
      </c>
      <c r="P688" s="32">
        <f t="shared" si="130"/>
        <v>600603106000</v>
      </c>
      <c r="Q688" s="32">
        <f t="shared" si="130"/>
        <v>600603206000</v>
      </c>
      <c r="R688" s="32">
        <f t="shared" si="130"/>
        <v>600603306000</v>
      </c>
      <c r="S688" s="32">
        <f t="shared" si="131"/>
        <v>600603406000</v>
      </c>
      <c r="T688" s="8" t="str">
        <f t="shared" si="128"/>
        <v>[600603106000,600603206000,600603306000,600603406000]</v>
      </c>
    </row>
    <row r="689" spans="11:20" x14ac:dyDescent="0.15">
      <c r="K689" s="17">
        <f t="shared" si="121"/>
        <v>3</v>
      </c>
      <c r="L689" s="17">
        <f t="shared" si="122"/>
        <v>184</v>
      </c>
      <c r="M689" s="17">
        <f t="shared" si="124"/>
        <v>9</v>
      </c>
      <c r="N689" s="17">
        <f t="shared" si="125"/>
        <v>0</v>
      </c>
      <c r="O689" s="17">
        <f t="shared" si="126"/>
        <v>60</v>
      </c>
      <c r="P689" s="32">
        <f t="shared" si="130"/>
        <v>600603106000</v>
      </c>
      <c r="Q689" s="32">
        <f t="shared" si="130"/>
        <v>600603206000</v>
      </c>
      <c r="R689" s="32">
        <f t="shared" si="130"/>
        <v>600603306000</v>
      </c>
      <c r="S689" s="32">
        <f t="shared" si="131"/>
        <v>600603406000</v>
      </c>
      <c r="T689" s="8" t="str">
        <f t="shared" si="128"/>
        <v>[600603106000,600603206000,600603306000,600603406000]</v>
      </c>
    </row>
    <row r="690" spans="11:20" x14ac:dyDescent="0.15">
      <c r="K690" s="17">
        <f t="shared" si="121"/>
        <v>3</v>
      </c>
      <c r="L690" s="17">
        <f t="shared" si="122"/>
        <v>185</v>
      </c>
      <c r="M690" s="17">
        <f t="shared" si="124"/>
        <v>9</v>
      </c>
      <c r="N690" s="17">
        <f t="shared" si="125"/>
        <v>0</v>
      </c>
      <c r="O690" s="17">
        <f t="shared" si="126"/>
        <v>60</v>
      </c>
      <c r="P690" s="32">
        <f t="shared" ref="P690:R709" si="132">IF($O690=0,"",10^2*(60*10^8+_xlfn.XLOOKUP($O690,$B$22:$B$33,$C$22:$C$33,,1)*10^6+0*10^5+$K690*10^4+P$4*10^3+$O690))</f>
        <v>600603106000</v>
      </c>
      <c r="Q690" s="32">
        <f t="shared" si="132"/>
        <v>600603206000</v>
      </c>
      <c r="R690" s="32">
        <f t="shared" si="132"/>
        <v>600603306000</v>
      </c>
      <c r="S690" s="32">
        <f t="shared" si="131"/>
        <v>600603406000</v>
      </c>
      <c r="T690" s="8" t="str">
        <f t="shared" si="128"/>
        <v>[600603106000,600603206000,600603306000,600603406000]</v>
      </c>
    </row>
    <row r="691" spans="11:20" x14ac:dyDescent="0.15">
      <c r="K691" s="17">
        <f t="shared" si="121"/>
        <v>3</v>
      </c>
      <c r="L691" s="17">
        <f t="shared" si="122"/>
        <v>186</v>
      </c>
      <c r="M691" s="17">
        <f t="shared" si="124"/>
        <v>9</v>
      </c>
      <c r="N691" s="17">
        <f t="shared" si="125"/>
        <v>0</v>
      </c>
      <c r="O691" s="17">
        <f t="shared" si="126"/>
        <v>60</v>
      </c>
      <c r="P691" s="32">
        <f t="shared" si="132"/>
        <v>600603106000</v>
      </c>
      <c r="Q691" s="32">
        <f t="shared" si="132"/>
        <v>600603206000</v>
      </c>
      <c r="R691" s="32">
        <f t="shared" si="132"/>
        <v>600603306000</v>
      </c>
      <c r="S691" s="32">
        <f t="shared" si="131"/>
        <v>600603406000</v>
      </c>
      <c r="T691" s="8" t="str">
        <f t="shared" si="128"/>
        <v>[600603106000,600603206000,600603306000,600603406000]</v>
      </c>
    </row>
    <row r="692" spans="11:20" x14ac:dyDescent="0.15">
      <c r="K692" s="17">
        <f t="shared" si="121"/>
        <v>3</v>
      </c>
      <c r="L692" s="17">
        <f t="shared" si="122"/>
        <v>187</v>
      </c>
      <c r="M692" s="17">
        <f t="shared" si="124"/>
        <v>9</v>
      </c>
      <c r="N692" s="17">
        <f t="shared" si="125"/>
        <v>0</v>
      </c>
      <c r="O692" s="17">
        <f t="shared" si="126"/>
        <v>60</v>
      </c>
      <c r="P692" s="32">
        <f t="shared" si="132"/>
        <v>600603106000</v>
      </c>
      <c r="Q692" s="32">
        <f t="shared" si="132"/>
        <v>600603206000</v>
      </c>
      <c r="R692" s="32">
        <f t="shared" si="132"/>
        <v>600603306000</v>
      </c>
      <c r="S692" s="32">
        <f t="shared" si="131"/>
        <v>600603406000</v>
      </c>
      <c r="T692" s="8" t="str">
        <f t="shared" si="128"/>
        <v>[600603106000,600603206000,600603306000,600603406000]</v>
      </c>
    </row>
    <row r="693" spans="11:20" x14ac:dyDescent="0.15">
      <c r="K693" s="17">
        <f t="shared" si="121"/>
        <v>3</v>
      </c>
      <c r="L693" s="17">
        <f t="shared" si="122"/>
        <v>188</v>
      </c>
      <c r="M693" s="17">
        <f t="shared" si="124"/>
        <v>9</v>
      </c>
      <c r="N693" s="17">
        <f t="shared" si="125"/>
        <v>0</v>
      </c>
      <c r="O693" s="17">
        <f t="shared" si="126"/>
        <v>80</v>
      </c>
      <c r="P693" s="32">
        <f t="shared" si="132"/>
        <v>600703108000</v>
      </c>
      <c r="Q693" s="32">
        <f t="shared" si="132"/>
        <v>600703208000</v>
      </c>
      <c r="R693" s="32">
        <f t="shared" si="132"/>
        <v>600703308000</v>
      </c>
      <c r="S693" s="32">
        <f t="shared" si="131"/>
        <v>600703408000</v>
      </c>
      <c r="T693" s="8" t="str">
        <f t="shared" si="128"/>
        <v>[600703108000,600703208000,600703308000,600703408000]</v>
      </c>
    </row>
    <row r="694" spans="11:20" x14ac:dyDescent="0.15">
      <c r="K694" s="17">
        <f t="shared" si="121"/>
        <v>3</v>
      </c>
      <c r="L694" s="17">
        <f t="shared" si="122"/>
        <v>189</v>
      </c>
      <c r="M694" s="17">
        <f t="shared" si="124"/>
        <v>9</v>
      </c>
      <c r="N694" s="17">
        <f t="shared" si="125"/>
        <v>0</v>
      </c>
      <c r="O694" s="17">
        <f t="shared" si="126"/>
        <v>80</v>
      </c>
      <c r="P694" s="32">
        <f t="shared" si="132"/>
        <v>600703108000</v>
      </c>
      <c r="Q694" s="32">
        <f t="shared" si="132"/>
        <v>600703208000</v>
      </c>
      <c r="R694" s="32">
        <f t="shared" si="132"/>
        <v>600703308000</v>
      </c>
      <c r="S694" s="32">
        <f t="shared" si="131"/>
        <v>600703408000</v>
      </c>
      <c r="T694" s="8" t="str">
        <f t="shared" si="128"/>
        <v>[600703108000,600703208000,600703308000,600703408000]</v>
      </c>
    </row>
    <row r="695" spans="11:20" x14ac:dyDescent="0.15">
      <c r="K695" s="17">
        <f t="shared" si="121"/>
        <v>3</v>
      </c>
      <c r="L695" s="17">
        <f t="shared" si="122"/>
        <v>190</v>
      </c>
      <c r="M695" s="17">
        <f t="shared" si="124"/>
        <v>9</v>
      </c>
      <c r="N695" s="17">
        <f t="shared" si="125"/>
        <v>0</v>
      </c>
      <c r="O695" s="17">
        <f t="shared" si="126"/>
        <v>80</v>
      </c>
      <c r="P695" s="32">
        <f t="shared" si="132"/>
        <v>600703108000</v>
      </c>
      <c r="Q695" s="32">
        <f t="shared" si="132"/>
        <v>600703208000</v>
      </c>
      <c r="R695" s="32">
        <f t="shared" si="132"/>
        <v>600703308000</v>
      </c>
      <c r="S695" s="32">
        <f t="shared" si="131"/>
        <v>600703408000</v>
      </c>
      <c r="T695" s="8" t="str">
        <f t="shared" si="128"/>
        <v>[600703108000,600703208000,600703308000,600703408000]</v>
      </c>
    </row>
    <row r="696" spans="11:20" x14ac:dyDescent="0.15">
      <c r="K696" s="17">
        <f t="shared" si="121"/>
        <v>3</v>
      </c>
      <c r="L696" s="17">
        <f t="shared" si="122"/>
        <v>191</v>
      </c>
      <c r="M696" s="17">
        <f t="shared" si="124"/>
        <v>9</v>
      </c>
      <c r="N696" s="17">
        <f t="shared" si="125"/>
        <v>0</v>
      </c>
      <c r="O696" s="17">
        <f t="shared" si="126"/>
        <v>80</v>
      </c>
      <c r="P696" s="32">
        <f t="shared" si="132"/>
        <v>600703108000</v>
      </c>
      <c r="Q696" s="32">
        <f t="shared" si="132"/>
        <v>600703208000</v>
      </c>
      <c r="R696" s="32">
        <f t="shared" si="132"/>
        <v>600703308000</v>
      </c>
      <c r="S696" s="32">
        <f t="shared" si="131"/>
        <v>600703408000</v>
      </c>
      <c r="T696" s="8" t="str">
        <f t="shared" si="128"/>
        <v>[600703108000,600703208000,600703308000,600703408000]</v>
      </c>
    </row>
    <row r="697" spans="11:20" x14ac:dyDescent="0.15">
      <c r="K697" s="17">
        <f t="shared" si="121"/>
        <v>3</v>
      </c>
      <c r="L697" s="17">
        <f t="shared" si="122"/>
        <v>192</v>
      </c>
      <c r="M697" s="17">
        <f t="shared" si="124"/>
        <v>9</v>
      </c>
      <c r="N697" s="17">
        <f t="shared" si="125"/>
        <v>0</v>
      </c>
      <c r="O697" s="17">
        <f t="shared" si="126"/>
        <v>80</v>
      </c>
      <c r="P697" s="32">
        <f t="shared" si="132"/>
        <v>600703108000</v>
      </c>
      <c r="Q697" s="32">
        <f t="shared" si="132"/>
        <v>600703208000</v>
      </c>
      <c r="R697" s="32">
        <f t="shared" si="132"/>
        <v>600703308000</v>
      </c>
      <c r="S697" s="32">
        <f t="shared" si="131"/>
        <v>600703408000</v>
      </c>
      <c r="T697" s="8" t="str">
        <f t="shared" si="128"/>
        <v>[600703108000,600703208000,600703308000,600703408000]</v>
      </c>
    </row>
    <row r="698" spans="11:20" x14ac:dyDescent="0.15">
      <c r="K698" s="17">
        <f t="shared" si="121"/>
        <v>3</v>
      </c>
      <c r="L698" s="17">
        <f t="shared" si="122"/>
        <v>193</v>
      </c>
      <c r="M698" s="17">
        <f t="shared" si="124"/>
        <v>9</v>
      </c>
      <c r="N698" s="17">
        <f t="shared" si="125"/>
        <v>0</v>
      </c>
      <c r="O698" s="17">
        <f t="shared" si="126"/>
        <v>80</v>
      </c>
      <c r="P698" s="32">
        <f t="shared" si="132"/>
        <v>600703108000</v>
      </c>
      <c r="Q698" s="32">
        <f t="shared" si="132"/>
        <v>600703208000</v>
      </c>
      <c r="R698" s="32">
        <f t="shared" si="132"/>
        <v>600703308000</v>
      </c>
      <c r="S698" s="32">
        <f t="shared" si="131"/>
        <v>600703408000</v>
      </c>
      <c r="T698" s="8" t="str">
        <f t="shared" si="128"/>
        <v>[600703108000,600703208000,600703308000,600703408000]</v>
      </c>
    </row>
    <row r="699" spans="11:20" x14ac:dyDescent="0.15">
      <c r="K699" s="17">
        <f t="shared" si="121"/>
        <v>3</v>
      </c>
      <c r="L699" s="17">
        <f t="shared" si="122"/>
        <v>194</v>
      </c>
      <c r="M699" s="17">
        <f t="shared" si="124"/>
        <v>9</v>
      </c>
      <c r="N699" s="17">
        <f t="shared" si="125"/>
        <v>0</v>
      </c>
      <c r="O699" s="17">
        <f t="shared" si="126"/>
        <v>80</v>
      </c>
      <c r="P699" s="32">
        <f t="shared" si="132"/>
        <v>600703108000</v>
      </c>
      <c r="Q699" s="32">
        <f t="shared" si="132"/>
        <v>600703208000</v>
      </c>
      <c r="R699" s="32">
        <f t="shared" si="132"/>
        <v>600703308000</v>
      </c>
      <c r="S699" s="32">
        <f t="shared" si="131"/>
        <v>600703408000</v>
      </c>
      <c r="T699" s="8" t="str">
        <f t="shared" si="128"/>
        <v>[600703108000,600703208000,600703308000,600703408000]</v>
      </c>
    </row>
    <row r="700" spans="11:20" x14ac:dyDescent="0.15">
      <c r="K700" s="17">
        <f t="shared" si="121"/>
        <v>3</v>
      </c>
      <c r="L700" s="17">
        <f t="shared" si="122"/>
        <v>195</v>
      </c>
      <c r="M700" s="17">
        <f t="shared" si="124"/>
        <v>9</v>
      </c>
      <c r="N700" s="17">
        <f t="shared" si="125"/>
        <v>0</v>
      </c>
      <c r="O700" s="17">
        <f t="shared" si="126"/>
        <v>80</v>
      </c>
      <c r="P700" s="32">
        <f t="shared" si="132"/>
        <v>600703108000</v>
      </c>
      <c r="Q700" s="32">
        <f t="shared" si="132"/>
        <v>600703208000</v>
      </c>
      <c r="R700" s="32">
        <f t="shared" si="132"/>
        <v>600703308000</v>
      </c>
      <c r="S700" s="32">
        <f t="shared" si="131"/>
        <v>600703408000</v>
      </c>
      <c r="T700" s="8" t="str">
        <f t="shared" si="128"/>
        <v>[600703108000,600703208000,600703308000,600703408000]</v>
      </c>
    </row>
    <row r="701" spans="11:20" x14ac:dyDescent="0.15">
      <c r="K701" s="17">
        <f t="shared" si="121"/>
        <v>3</v>
      </c>
      <c r="L701" s="17">
        <f t="shared" si="122"/>
        <v>196</v>
      </c>
      <c r="M701" s="17">
        <f t="shared" si="124"/>
        <v>9</v>
      </c>
      <c r="N701" s="17">
        <f t="shared" si="125"/>
        <v>0</v>
      </c>
      <c r="O701" s="17">
        <f t="shared" si="126"/>
        <v>80</v>
      </c>
      <c r="P701" s="32">
        <f t="shared" si="132"/>
        <v>600703108000</v>
      </c>
      <c r="Q701" s="32">
        <f t="shared" si="132"/>
        <v>600703208000</v>
      </c>
      <c r="R701" s="32">
        <f t="shared" si="132"/>
        <v>600703308000</v>
      </c>
      <c r="S701" s="32">
        <f t="shared" si="131"/>
        <v>600703408000</v>
      </c>
      <c r="T701" s="8" t="str">
        <f t="shared" si="128"/>
        <v>[600703108000,600703208000,600703308000,600703408000]</v>
      </c>
    </row>
    <row r="702" spans="11:20" x14ac:dyDescent="0.15">
      <c r="K702" s="17">
        <f t="shared" si="121"/>
        <v>3</v>
      </c>
      <c r="L702" s="17">
        <f t="shared" si="122"/>
        <v>197</v>
      </c>
      <c r="M702" s="17">
        <f t="shared" si="124"/>
        <v>9</v>
      </c>
      <c r="N702" s="17">
        <f t="shared" si="125"/>
        <v>0</v>
      </c>
      <c r="O702" s="17">
        <f t="shared" si="126"/>
        <v>80</v>
      </c>
      <c r="P702" s="32">
        <f t="shared" si="132"/>
        <v>600703108000</v>
      </c>
      <c r="Q702" s="32">
        <f t="shared" si="132"/>
        <v>600703208000</v>
      </c>
      <c r="R702" s="32">
        <f t="shared" si="132"/>
        <v>600703308000</v>
      </c>
      <c r="S702" s="32">
        <f t="shared" si="131"/>
        <v>600703408000</v>
      </c>
      <c r="T702" s="8" t="str">
        <f t="shared" si="128"/>
        <v>[600703108000,600703208000,600703308000,600703408000]</v>
      </c>
    </row>
    <row r="703" spans="11:20" x14ac:dyDescent="0.15">
      <c r="K703" s="17">
        <f t="shared" si="121"/>
        <v>3</v>
      </c>
      <c r="L703" s="17">
        <f t="shared" si="122"/>
        <v>198</v>
      </c>
      <c r="M703" s="17">
        <f t="shared" si="124"/>
        <v>9</v>
      </c>
      <c r="N703" s="17">
        <f t="shared" si="125"/>
        <v>0</v>
      </c>
      <c r="O703" s="17">
        <f t="shared" si="126"/>
        <v>80</v>
      </c>
      <c r="P703" s="32">
        <f t="shared" si="132"/>
        <v>600703108000</v>
      </c>
      <c r="Q703" s="32">
        <f t="shared" si="132"/>
        <v>600703208000</v>
      </c>
      <c r="R703" s="32">
        <f t="shared" si="132"/>
        <v>600703308000</v>
      </c>
      <c r="S703" s="32">
        <f t="shared" si="131"/>
        <v>600703408000</v>
      </c>
      <c r="T703" s="8" t="str">
        <f t="shared" si="128"/>
        <v>[600703108000,600703208000,600703308000,600703408000]</v>
      </c>
    </row>
    <row r="704" spans="11:20" x14ac:dyDescent="0.15">
      <c r="K704" s="17">
        <f t="shared" si="121"/>
        <v>3</v>
      </c>
      <c r="L704" s="17">
        <f t="shared" si="122"/>
        <v>199</v>
      </c>
      <c r="M704" s="17">
        <f t="shared" si="124"/>
        <v>9</v>
      </c>
      <c r="N704" s="17">
        <f t="shared" si="125"/>
        <v>0</v>
      </c>
      <c r="O704" s="17">
        <f t="shared" si="126"/>
        <v>80</v>
      </c>
      <c r="P704" s="32">
        <f t="shared" si="132"/>
        <v>600703108000</v>
      </c>
      <c r="Q704" s="32">
        <f t="shared" si="132"/>
        <v>600703208000</v>
      </c>
      <c r="R704" s="32">
        <f t="shared" si="132"/>
        <v>600703308000</v>
      </c>
      <c r="S704" s="32">
        <f t="shared" si="131"/>
        <v>600703408000</v>
      </c>
      <c r="T704" s="8" t="str">
        <f t="shared" si="128"/>
        <v>[600703108000,600703208000,600703308000,600703408000]</v>
      </c>
    </row>
    <row r="705" spans="11:20" x14ac:dyDescent="0.15">
      <c r="K705" s="17">
        <f t="shared" ref="K705:K755" si="133">K455+1</f>
        <v>3</v>
      </c>
      <c r="L705" s="17">
        <f t="shared" ref="L705:L755" si="134">L455</f>
        <v>200</v>
      </c>
      <c r="M705" s="17">
        <f t="shared" si="124"/>
        <v>9</v>
      </c>
      <c r="N705" s="17">
        <f t="shared" si="125"/>
        <v>0</v>
      </c>
      <c r="O705" s="17">
        <f t="shared" si="126"/>
        <v>80</v>
      </c>
      <c r="P705" s="32">
        <f t="shared" si="132"/>
        <v>600703108000</v>
      </c>
      <c r="Q705" s="32">
        <f t="shared" si="132"/>
        <v>600703208000</v>
      </c>
      <c r="R705" s="32">
        <f t="shared" si="132"/>
        <v>600703308000</v>
      </c>
      <c r="S705" s="32">
        <f t="shared" si="131"/>
        <v>600703408000</v>
      </c>
      <c r="T705" s="8" t="str">
        <f t="shared" si="128"/>
        <v>[600703108000,600703208000,600703308000,600703408000]</v>
      </c>
    </row>
    <row r="706" spans="11:20" x14ac:dyDescent="0.15">
      <c r="K706" s="17">
        <f t="shared" si="133"/>
        <v>3</v>
      </c>
      <c r="L706" s="17">
        <f t="shared" si="134"/>
        <v>201</v>
      </c>
      <c r="M706" s="17">
        <f t="shared" si="124"/>
        <v>9</v>
      </c>
      <c r="N706" s="17">
        <f t="shared" si="125"/>
        <v>0</v>
      </c>
      <c r="O706" s="17">
        <f t="shared" si="126"/>
        <v>80</v>
      </c>
      <c r="P706" s="32">
        <f t="shared" si="132"/>
        <v>600703108000</v>
      </c>
      <c r="Q706" s="32">
        <f t="shared" si="132"/>
        <v>600703208000</v>
      </c>
      <c r="R706" s="32">
        <f t="shared" si="132"/>
        <v>600703308000</v>
      </c>
      <c r="S706" s="32">
        <f t="shared" si="131"/>
        <v>600703408000</v>
      </c>
      <c r="T706" s="8" t="str">
        <f t="shared" si="128"/>
        <v>[600703108000,600703208000,600703308000,600703408000]</v>
      </c>
    </row>
    <row r="707" spans="11:20" x14ac:dyDescent="0.15">
      <c r="K707" s="17">
        <f t="shared" si="133"/>
        <v>3</v>
      </c>
      <c r="L707" s="17">
        <f t="shared" si="134"/>
        <v>202</v>
      </c>
      <c r="M707" s="17">
        <f t="shared" si="124"/>
        <v>9</v>
      </c>
      <c r="N707" s="17">
        <f t="shared" si="125"/>
        <v>0</v>
      </c>
      <c r="O707" s="17">
        <f t="shared" si="126"/>
        <v>80</v>
      </c>
      <c r="P707" s="32">
        <f t="shared" si="132"/>
        <v>600703108000</v>
      </c>
      <c r="Q707" s="32">
        <f t="shared" si="132"/>
        <v>600703208000</v>
      </c>
      <c r="R707" s="32">
        <f t="shared" si="132"/>
        <v>600703308000</v>
      </c>
      <c r="S707" s="32">
        <f t="shared" si="131"/>
        <v>600703408000</v>
      </c>
      <c r="T707" s="8" t="str">
        <f t="shared" si="128"/>
        <v>[600703108000,600703208000,600703308000,600703408000]</v>
      </c>
    </row>
    <row r="708" spans="11:20" x14ac:dyDescent="0.15">
      <c r="K708" s="17">
        <f t="shared" si="133"/>
        <v>3</v>
      </c>
      <c r="L708" s="17">
        <f t="shared" si="134"/>
        <v>203</v>
      </c>
      <c r="M708" s="17">
        <f t="shared" si="124"/>
        <v>10</v>
      </c>
      <c r="N708" s="17">
        <f t="shared" si="125"/>
        <v>0</v>
      </c>
      <c r="O708" s="17">
        <f t="shared" si="126"/>
        <v>80</v>
      </c>
      <c r="P708" s="32">
        <f t="shared" si="132"/>
        <v>600703108000</v>
      </c>
      <c r="Q708" s="32">
        <f t="shared" si="132"/>
        <v>600703208000</v>
      </c>
      <c r="R708" s="32">
        <f t="shared" si="132"/>
        <v>600703308000</v>
      </c>
      <c r="S708" s="32">
        <f t="shared" si="131"/>
        <v>600703408000</v>
      </c>
      <c r="T708" s="8" t="str">
        <f t="shared" si="128"/>
        <v>[600703108000,600703208000,600703308000,600703408000]</v>
      </c>
    </row>
    <row r="709" spans="11:20" x14ac:dyDescent="0.15">
      <c r="K709" s="17">
        <f t="shared" si="133"/>
        <v>3</v>
      </c>
      <c r="L709" s="17">
        <f t="shared" si="134"/>
        <v>204</v>
      </c>
      <c r="M709" s="17">
        <f t="shared" si="124"/>
        <v>10</v>
      </c>
      <c r="N709" s="17">
        <f t="shared" si="125"/>
        <v>0</v>
      </c>
      <c r="O709" s="17">
        <f t="shared" si="126"/>
        <v>80</v>
      </c>
      <c r="P709" s="32">
        <f t="shared" si="132"/>
        <v>600703108000</v>
      </c>
      <c r="Q709" s="32">
        <f t="shared" si="132"/>
        <v>600703208000</v>
      </c>
      <c r="R709" s="32">
        <f t="shared" si="132"/>
        <v>600703308000</v>
      </c>
      <c r="S709" s="32">
        <f t="shared" si="131"/>
        <v>600703408000</v>
      </c>
      <c r="T709" s="8" t="str">
        <f t="shared" si="128"/>
        <v>[600703108000,600703208000,600703308000,600703408000]</v>
      </c>
    </row>
    <row r="710" spans="11:20" x14ac:dyDescent="0.15">
      <c r="K710" s="17">
        <f t="shared" si="133"/>
        <v>3</v>
      </c>
      <c r="L710" s="17">
        <f t="shared" si="134"/>
        <v>205</v>
      </c>
      <c r="M710" s="17">
        <f t="shared" si="124"/>
        <v>10</v>
      </c>
      <c r="N710" s="17">
        <f t="shared" si="125"/>
        <v>0</v>
      </c>
      <c r="O710" s="17">
        <f t="shared" si="126"/>
        <v>80</v>
      </c>
      <c r="P710" s="32">
        <f t="shared" ref="P710:R729" si="135">IF($O710=0,"",10^2*(60*10^8+_xlfn.XLOOKUP($O710,$B$22:$B$33,$C$22:$C$33,,1)*10^6+0*10^5+$K710*10^4+P$4*10^3+$O710))</f>
        <v>600703108000</v>
      </c>
      <c r="Q710" s="32">
        <f t="shared" si="135"/>
        <v>600703208000</v>
      </c>
      <c r="R710" s="32">
        <f t="shared" si="135"/>
        <v>600703308000</v>
      </c>
      <c r="S710" s="32">
        <f t="shared" ref="S710" si="136">IF($O710=0,"",10^2*(60*10^8+_xlfn.XLOOKUP($O710,$B$22:$B$33,$C$22:$C$33,,1)*10^6+0*10^5+$K710*10^4+S$4*10^3+$O710))</f>
        <v>600703408000</v>
      </c>
      <c r="T710" s="8" t="str">
        <f t="shared" si="128"/>
        <v>[600703108000,600703208000,600703308000,600703408000]</v>
      </c>
    </row>
    <row r="711" spans="11:20" x14ac:dyDescent="0.15">
      <c r="K711" s="17">
        <f t="shared" si="133"/>
        <v>3</v>
      </c>
      <c r="L711" s="17">
        <f t="shared" si="134"/>
        <v>206</v>
      </c>
      <c r="M711" s="17">
        <f t="shared" ref="M711:M755" si="137">_xlfn.XLOOKUP(L711,$E$8:$E$70,$I$8:$I$70,,-1)</f>
        <v>10</v>
      </c>
      <c r="N711" s="17">
        <f t="shared" ref="N711:N755" si="138">_xlfn.XLOOKUP(L711,$E$8:$E$127,$H$8:$H$127,,-1)</f>
        <v>0</v>
      </c>
      <c r="O711" s="17">
        <f t="shared" ref="O711:O755" si="139">_xlfn.XLOOKUP(L711,$E$8:$E$70,$G$8:$G$70,,-1)</f>
        <v>80</v>
      </c>
      <c r="P711" s="32">
        <f t="shared" si="135"/>
        <v>600703108000</v>
      </c>
      <c r="Q711" s="32">
        <f t="shared" si="135"/>
        <v>600703208000</v>
      </c>
      <c r="R711" s="32">
        <f t="shared" si="135"/>
        <v>600703308000</v>
      </c>
      <c r="S711" s="32">
        <f t="shared" ref="S711:S755" si="140">IF($O711=0,"",10^2*(60*10^8+_xlfn.XLOOKUP($O711,$B$22:$B$33,$C$22:$C$33,,1)*10^6+0*10^5+$K711*10^4+S$4*10^3+$O711))</f>
        <v>600703408000</v>
      </c>
      <c r="T711" s="8" t="str">
        <f t="shared" ref="T711:T755" si="141">$A$1&amp;_xlfn.TEXTJOIN($C$1,1,P711:S711)&amp;$A$2</f>
        <v>[600703108000,600703208000,600703308000,600703408000]</v>
      </c>
    </row>
    <row r="712" spans="11:20" x14ac:dyDescent="0.15">
      <c r="K712" s="17">
        <f t="shared" si="133"/>
        <v>3</v>
      </c>
      <c r="L712" s="17">
        <f t="shared" si="134"/>
        <v>207</v>
      </c>
      <c r="M712" s="17">
        <f t="shared" si="137"/>
        <v>10</v>
      </c>
      <c r="N712" s="17">
        <f t="shared" si="138"/>
        <v>0</v>
      </c>
      <c r="O712" s="17">
        <f t="shared" si="139"/>
        <v>80</v>
      </c>
      <c r="P712" s="32">
        <f t="shared" si="135"/>
        <v>600703108000</v>
      </c>
      <c r="Q712" s="32">
        <f t="shared" si="135"/>
        <v>600703208000</v>
      </c>
      <c r="R712" s="32">
        <f t="shared" si="135"/>
        <v>600703308000</v>
      </c>
      <c r="S712" s="32">
        <f t="shared" si="140"/>
        <v>600703408000</v>
      </c>
      <c r="T712" s="8" t="str">
        <f t="shared" si="141"/>
        <v>[600703108000,600703208000,600703308000,600703408000]</v>
      </c>
    </row>
    <row r="713" spans="11:20" x14ac:dyDescent="0.15">
      <c r="K713" s="17">
        <f t="shared" si="133"/>
        <v>3</v>
      </c>
      <c r="L713" s="17">
        <f t="shared" si="134"/>
        <v>208</v>
      </c>
      <c r="M713" s="17">
        <f t="shared" si="137"/>
        <v>10</v>
      </c>
      <c r="N713" s="17">
        <f t="shared" si="138"/>
        <v>0</v>
      </c>
      <c r="O713" s="17">
        <f t="shared" si="139"/>
        <v>80</v>
      </c>
      <c r="P713" s="32">
        <f t="shared" si="135"/>
        <v>600703108000</v>
      </c>
      <c r="Q713" s="32">
        <f t="shared" si="135"/>
        <v>600703208000</v>
      </c>
      <c r="R713" s="32">
        <f t="shared" si="135"/>
        <v>600703308000</v>
      </c>
      <c r="S713" s="32">
        <f t="shared" si="140"/>
        <v>600703408000</v>
      </c>
      <c r="T713" s="8" t="str">
        <f t="shared" si="141"/>
        <v>[600703108000,600703208000,600703308000,600703408000]</v>
      </c>
    </row>
    <row r="714" spans="11:20" x14ac:dyDescent="0.15">
      <c r="K714" s="17">
        <f t="shared" si="133"/>
        <v>3</v>
      </c>
      <c r="L714" s="17">
        <f t="shared" si="134"/>
        <v>209</v>
      </c>
      <c r="M714" s="17">
        <f t="shared" si="137"/>
        <v>10</v>
      </c>
      <c r="N714" s="17">
        <f t="shared" si="138"/>
        <v>0</v>
      </c>
      <c r="O714" s="17">
        <f t="shared" si="139"/>
        <v>80</v>
      </c>
      <c r="P714" s="32">
        <f t="shared" si="135"/>
        <v>600703108000</v>
      </c>
      <c r="Q714" s="32">
        <f t="shared" si="135"/>
        <v>600703208000</v>
      </c>
      <c r="R714" s="32">
        <f t="shared" si="135"/>
        <v>600703308000</v>
      </c>
      <c r="S714" s="32">
        <f t="shared" si="140"/>
        <v>600703408000</v>
      </c>
      <c r="T714" s="8" t="str">
        <f t="shared" si="141"/>
        <v>[600703108000,600703208000,600703308000,600703408000]</v>
      </c>
    </row>
    <row r="715" spans="11:20" x14ac:dyDescent="0.15">
      <c r="K715" s="17">
        <f t="shared" si="133"/>
        <v>3</v>
      </c>
      <c r="L715" s="17">
        <f t="shared" si="134"/>
        <v>210</v>
      </c>
      <c r="M715" s="17">
        <f t="shared" si="137"/>
        <v>10</v>
      </c>
      <c r="N715" s="17">
        <f t="shared" si="138"/>
        <v>0</v>
      </c>
      <c r="O715" s="17">
        <f t="shared" si="139"/>
        <v>80</v>
      </c>
      <c r="P715" s="32">
        <f t="shared" si="135"/>
        <v>600703108000</v>
      </c>
      <c r="Q715" s="32">
        <f t="shared" si="135"/>
        <v>600703208000</v>
      </c>
      <c r="R715" s="32">
        <f t="shared" si="135"/>
        <v>600703308000</v>
      </c>
      <c r="S715" s="32">
        <f t="shared" si="140"/>
        <v>600703408000</v>
      </c>
      <c r="T715" s="8" t="str">
        <f t="shared" si="141"/>
        <v>[600703108000,600703208000,600703308000,600703408000]</v>
      </c>
    </row>
    <row r="716" spans="11:20" x14ac:dyDescent="0.15">
      <c r="K716" s="17">
        <f t="shared" si="133"/>
        <v>3</v>
      </c>
      <c r="L716" s="17">
        <f t="shared" si="134"/>
        <v>211</v>
      </c>
      <c r="M716" s="17">
        <f t="shared" si="137"/>
        <v>10</v>
      </c>
      <c r="N716" s="17">
        <f t="shared" si="138"/>
        <v>0</v>
      </c>
      <c r="O716" s="17">
        <f t="shared" si="139"/>
        <v>80</v>
      </c>
      <c r="P716" s="32">
        <f t="shared" si="135"/>
        <v>600703108000</v>
      </c>
      <c r="Q716" s="32">
        <f t="shared" si="135"/>
        <v>600703208000</v>
      </c>
      <c r="R716" s="32">
        <f t="shared" si="135"/>
        <v>600703308000</v>
      </c>
      <c r="S716" s="32">
        <f t="shared" si="140"/>
        <v>600703408000</v>
      </c>
      <c r="T716" s="8" t="str">
        <f t="shared" si="141"/>
        <v>[600703108000,600703208000,600703308000,600703408000]</v>
      </c>
    </row>
    <row r="717" spans="11:20" x14ac:dyDescent="0.15">
      <c r="K717" s="17">
        <f t="shared" si="133"/>
        <v>3</v>
      </c>
      <c r="L717" s="17">
        <f t="shared" si="134"/>
        <v>212</v>
      </c>
      <c r="M717" s="17">
        <f t="shared" si="137"/>
        <v>10</v>
      </c>
      <c r="N717" s="17">
        <f t="shared" si="138"/>
        <v>0</v>
      </c>
      <c r="O717" s="17">
        <f t="shared" si="139"/>
        <v>80</v>
      </c>
      <c r="P717" s="32">
        <f t="shared" si="135"/>
        <v>600703108000</v>
      </c>
      <c r="Q717" s="32">
        <f t="shared" si="135"/>
        <v>600703208000</v>
      </c>
      <c r="R717" s="32">
        <f t="shared" si="135"/>
        <v>600703308000</v>
      </c>
      <c r="S717" s="32">
        <f t="shared" si="140"/>
        <v>600703408000</v>
      </c>
      <c r="T717" s="8" t="str">
        <f t="shared" si="141"/>
        <v>[600703108000,600703208000,600703308000,600703408000]</v>
      </c>
    </row>
    <row r="718" spans="11:20" x14ac:dyDescent="0.15">
      <c r="K718" s="17">
        <f t="shared" si="133"/>
        <v>3</v>
      </c>
      <c r="L718" s="17">
        <f t="shared" si="134"/>
        <v>213</v>
      </c>
      <c r="M718" s="17">
        <f t="shared" si="137"/>
        <v>10</v>
      </c>
      <c r="N718" s="17">
        <f t="shared" si="138"/>
        <v>0</v>
      </c>
      <c r="O718" s="17">
        <f t="shared" si="139"/>
        <v>80</v>
      </c>
      <c r="P718" s="32">
        <f t="shared" si="135"/>
        <v>600703108000</v>
      </c>
      <c r="Q718" s="32">
        <f t="shared" si="135"/>
        <v>600703208000</v>
      </c>
      <c r="R718" s="32">
        <f t="shared" si="135"/>
        <v>600703308000</v>
      </c>
      <c r="S718" s="32">
        <f t="shared" si="140"/>
        <v>600703408000</v>
      </c>
      <c r="T718" s="8" t="str">
        <f t="shared" si="141"/>
        <v>[600703108000,600703208000,600703308000,600703408000]</v>
      </c>
    </row>
    <row r="719" spans="11:20" x14ac:dyDescent="0.15">
      <c r="K719" s="17">
        <f t="shared" si="133"/>
        <v>3</v>
      </c>
      <c r="L719" s="17">
        <f t="shared" si="134"/>
        <v>214</v>
      </c>
      <c r="M719" s="17">
        <f t="shared" si="137"/>
        <v>10</v>
      </c>
      <c r="N719" s="17">
        <f t="shared" si="138"/>
        <v>0</v>
      </c>
      <c r="O719" s="17">
        <f t="shared" si="139"/>
        <v>80</v>
      </c>
      <c r="P719" s="32">
        <f t="shared" si="135"/>
        <v>600703108000</v>
      </c>
      <c r="Q719" s="32">
        <f t="shared" si="135"/>
        <v>600703208000</v>
      </c>
      <c r="R719" s="32">
        <f t="shared" si="135"/>
        <v>600703308000</v>
      </c>
      <c r="S719" s="32">
        <f t="shared" si="140"/>
        <v>600703408000</v>
      </c>
      <c r="T719" s="8" t="str">
        <f t="shared" si="141"/>
        <v>[600703108000,600703208000,600703308000,600703408000]</v>
      </c>
    </row>
    <row r="720" spans="11:20" x14ac:dyDescent="0.15">
      <c r="K720" s="17">
        <f t="shared" si="133"/>
        <v>3</v>
      </c>
      <c r="L720" s="17">
        <f t="shared" si="134"/>
        <v>215</v>
      </c>
      <c r="M720" s="17">
        <f t="shared" si="137"/>
        <v>10</v>
      </c>
      <c r="N720" s="17">
        <f t="shared" si="138"/>
        <v>0</v>
      </c>
      <c r="O720" s="17">
        <f t="shared" si="139"/>
        <v>80</v>
      </c>
      <c r="P720" s="32">
        <f t="shared" si="135"/>
        <v>600703108000</v>
      </c>
      <c r="Q720" s="32">
        <f t="shared" si="135"/>
        <v>600703208000</v>
      </c>
      <c r="R720" s="32">
        <f t="shared" si="135"/>
        <v>600703308000</v>
      </c>
      <c r="S720" s="32">
        <f t="shared" si="140"/>
        <v>600703408000</v>
      </c>
      <c r="T720" s="8" t="str">
        <f t="shared" si="141"/>
        <v>[600703108000,600703208000,600703308000,600703408000]</v>
      </c>
    </row>
    <row r="721" spans="11:20" x14ac:dyDescent="0.15">
      <c r="K721" s="17">
        <f t="shared" si="133"/>
        <v>3</v>
      </c>
      <c r="L721" s="17">
        <f t="shared" si="134"/>
        <v>216</v>
      </c>
      <c r="M721" s="17">
        <f t="shared" si="137"/>
        <v>10</v>
      </c>
      <c r="N721" s="17">
        <f t="shared" si="138"/>
        <v>0</v>
      </c>
      <c r="O721" s="17">
        <f t="shared" si="139"/>
        <v>80</v>
      </c>
      <c r="P721" s="32">
        <f t="shared" si="135"/>
        <v>600703108000</v>
      </c>
      <c r="Q721" s="32">
        <f t="shared" si="135"/>
        <v>600703208000</v>
      </c>
      <c r="R721" s="32">
        <f t="shared" si="135"/>
        <v>600703308000</v>
      </c>
      <c r="S721" s="32">
        <f t="shared" si="140"/>
        <v>600703408000</v>
      </c>
      <c r="T721" s="8" t="str">
        <f t="shared" si="141"/>
        <v>[600703108000,600703208000,600703308000,600703408000]</v>
      </c>
    </row>
    <row r="722" spans="11:20" x14ac:dyDescent="0.15">
      <c r="K722" s="17">
        <f t="shared" si="133"/>
        <v>3</v>
      </c>
      <c r="L722" s="17">
        <f t="shared" si="134"/>
        <v>217</v>
      </c>
      <c r="M722" s="17">
        <f t="shared" si="137"/>
        <v>10</v>
      </c>
      <c r="N722" s="17">
        <f t="shared" si="138"/>
        <v>0</v>
      </c>
      <c r="O722" s="17">
        <f t="shared" si="139"/>
        <v>80</v>
      </c>
      <c r="P722" s="32">
        <f t="shared" si="135"/>
        <v>600703108000</v>
      </c>
      <c r="Q722" s="32">
        <f t="shared" si="135"/>
        <v>600703208000</v>
      </c>
      <c r="R722" s="32">
        <f t="shared" si="135"/>
        <v>600703308000</v>
      </c>
      <c r="S722" s="32">
        <f t="shared" si="140"/>
        <v>600703408000</v>
      </c>
      <c r="T722" s="8" t="str">
        <f t="shared" si="141"/>
        <v>[600703108000,600703208000,600703308000,600703408000]</v>
      </c>
    </row>
    <row r="723" spans="11:20" x14ac:dyDescent="0.15">
      <c r="K723" s="17">
        <f t="shared" si="133"/>
        <v>3</v>
      </c>
      <c r="L723" s="17">
        <f t="shared" si="134"/>
        <v>218</v>
      </c>
      <c r="M723" s="17">
        <f t="shared" si="137"/>
        <v>10</v>
      </c>
      <c r="N723" s="17">
        <f t="shared" si="138"/>
        <v>0</v>
      </c>
      <c r="O723" s="17">
        <f t="shared" si="139"/>
        <v>90</v>
      </c>
      <c r="P723" s="32">
        <f t="shared" si="135"/>
        <v>600803109000</v>
      </c>
      <c r="Q723" s="32">
        <f t="shared" si="135"/>
        <v>600803209000</v>
      </c>
      <c r="R723" s="32">
        <f t="shared" si="135"/>
        <v>600803309000</v>
      </c>
      <c r="S723" s="32">
        <f t="shared" si="140"/>
        <v>600803409000</v>
      </c>
      <c r="T723" s="8" t="str">
        <f t="shared" si="141"/>
        <v>[600803109000,600803209000,600803309000,600803409000]</v>
      </c>
    </row>
    <row r="724" spans="11:20" x14ac:dyDescent="0.15">
      <c r="K724" s="17">
        <f t="shared" si="133"/>
        <v>3</v>
      </c>
      <c r="L724" s="17">
        <f t="shared" si="134"/>
        <v>219</v>
      </c>
      <c r="M724" s="17">
        <f t="shared" si="137"/>
        <v>10</v>
      </c>
      <c r="N724" s="17">
        <f t="shared" si="138"/>
        <v>0</v>
      </c>
      <c r="O724" s="17">
        <f t="shared" si="139"/>
        <v>90</v>
      </c>
      <c r="P724" s="32">
        <f t="shared" si="135"/>
        <v>600803109000</v>
      </c>
      <c r="Q724" s="32">
        <f t="shared" si="135"/>
        <v>600803209000</v>
      </c>
      <c r="R724" s="32">
        <f t="shared" si="135"/>
        <v>600803309000</v>
      </c>
      <c r="S724" s="32">
        <f t="shared" si="140"/>
        <v>600803409000</v>
      </c>
      <c r="T724" s="8" t="str">
        <f t="shared" si="141"/>
        <v>[600803109000,600803209000,600803309000,600803409000]</v>
      </c>
    </row>
    <row r="725" spans="11:20" x14ac:dyDescent="0.15">
      <c r="K725" s="17">
        <f t="shared" si="133"/>
        <v>3</v>
      </c>
      <c r="L725" s="17">
        <f t="shared" si="134"/>
        <v>220</v>
      </c>
      <c r="M725" s="17">
        <f t="shared" si="137"/>
        <v>10</v>
      </c>
      <c r="N725" s="17">
        <f t="shared" si="138"/>
        <v>0</v>
      </c>
      <c r="O725" s="17">
        <f t="shared" si="139"/>
        <v>90</v>
      </c>
      <c r="P725" s="32">
        <f t="shared" si="135"/>
        <v>600803109000</v>
      </c>
      <c r="Q725" s="32">
        <f t="shared" si="135"/>
        <v>600803209000</v>
      </c>
      <c r="R725" s="32">
        <f t="shared" si="135"/>
        <v>600803309000</v>
      </c>
      <c r="S725" s="32">
        <f t="shared" si="140"/>
        <v>600803409000</v>
      </c>
      <c r="T725" s="8" t="str">
        <f t="shared" si="141"/>
        <v>[600803109000,600803209000,600803309000,600803409000]</v>
      </c>
    </row>
    <row r="726" spans="11:20" x14ac:dyDescent="0.15">
      <c r="K726" s="17">
        <f t="shared" si="133"/>
        <v>3</v>
      </c>
      <c r="L726" s="17">
        <f t="shared" si="134"/>
        <v>221</v>
      </c>
      <c r="M726" s="17">
        <f t="shared" si="137"/>
        <v>10</v>
      </c>
      <c r="N726" s="17">
        <f t="shared" si="138"/>
        <v>0</v>
      </c>
      <c r="O726" s="17">
        <f t="shared" si="139"/>
        <v>90</v>
      </c>
      <c r="P726" s="32">
        <f t="shared" si="135"/>
        <v>600803109000</v>
      </c>
      <c r="Q726" s="32">
        <f t="shared" si="135"/>
        <v>600803209000</v>
      </c>
      <c r="R726" s="32">
        <f t="shared" si="135"/>
        <v>600803309000</v>
      </c>
      <c r="S726" s="32">
        <f t="shared" si="140"/>
        <v>600803409000</v>
      </c>
      <c r="T726" s="8" t="str">
        <f t="shared" si="141"/>
        <v>[600803109000,600803209000,600803309000,600803409000]</v>
      </c>
    </row>
    <row r="727" spans="11:20" x14ac:dyDescent="0.15">
      <c r="K727" s="17">
        <f t="shared" si="133"/>
        <v>3</v>
      </c>
      <c r="L727" s="17">
        <f t="shared" si="134"/>
        <v>222</v>
      </c>
      <c r="M727" s="17">
        <f t="shared" si="137"/>
        <v>10</v>
      </c>
      <c r="N727" s="17">
        <f t="shared" si="138"/>
        <v>0</v>
      </c>
      <c r="O727" s="17">
        <f t="shared" si="139"/>
        <v>90</v>
      </c>
      <c r="P727" s="32">
        <f t="shared" si="135"/>
        <v>600803109000</v>
      </c>
      <c r="Q727" s="32">
        <f t="shared" si="135"/>
        <v>600803209000</v>
      </c>
      <c r="R727" s="32">
        <f t="shared" si="135"/>
        <v>600803309000</v>
      </c>
      <c r="S727" s="32">
        <f t="shared" si="140"/>
        <v>600803409000</v>
      </c>
      <c r="T727" s="8" t="str">
        <f t="shared" si="141"/>
        <v>[600803109000,600803209000,600803309000,600803409000]</v>
      </c>
    </row>
    <row r="728" spans="11:20" x14ac:dyDescent="0.15">
      <c r="K728" s="17">
        <f t="shared" si="133"/>
        <v>3</v>
      </c>
      <c r="L728" s="17">
        <f t="shared" si="134"/>
        <v>223</v>
      </c>
      <c r="M728" s="17">
        <f t="shared" si="137"/>
        <v>10</v>
      </c>
      <c r="N728" s="17">
        <f t="shared" si="138"/>
        <v>1</v>
      </c>
      <c r="O728" s="17">
        <f t="shared" si="139"/>
        <v>90</v>
      </c>
      <c r="P728" s="32">
        <f t="shared" si="135"/>
        <v>600803109000</v>
      </c>
      <c r="Q728" s="32">
        <f t="shared" si="135"/>
        <v>600803209000</v>
      </c>
      <c r="R728" s="32">
        <f t="shared" si="135"/>
        <v>600803309000</v>
      </c>
      <c r="S728" s="32">
        <f t="shared" si="140"/>
        <v>600803409000</v>
      </c>
      <c r="T728" s="8" t="str">
        <f t="shared" si="141"/>
        <v>[600803109000,600803209000,600803309000,600803409000]</v>
      </c>
    </row>
    <row r="729" spans="11:20" x14ac:dyDescent="0.15">
      <c r="K729" s="17">
        <f t="shared" si="133"/>
        <v>3</v>
      </c>
      <c r="L729" s="17">
        <f t="shared" si="134"/>
        <v>224</v>
      </c>
      <c r="M729" s="17">
        <f t="shared" si="137"/>
        <v>10</v>
      </c>
      <c r="N729" s="17">
        <f t="shared" si="138"/>
        <v>1</v>
      </c>
      <c r="O729" s="17">
        <f t="shared" si="139"/>
        <v>90</v>
      </c>
      <c r="P729" s="32">
        <f t="shared" si="135"/>
        <v>600803109000</v>
      </c>
      <c r="Q729" s="32">
        <f t="shared" si="135"/>
        <v>600803209000</v>
      </c>
      <c r="R729" s="32">
        <f t="shared" si="135"/>
        <v>600803309000</v>
      </c>
      <c r="S729" s="32">
        <f t="shared" si="140"/>
        <v>600803409000</v>
      </c>
      <c r="T729" s="8" t="str">
        <f t="shared" si="141"/>
        <v>[600803109000,600803209000,600803309000,600803409000]</v>
      </c>
    </row>
    <row r="730" spans="11:20" x14ac:dyDescent="0.15">
      <c r="K730" s="17">
        <f t="shared" si="133"/>
        <v>3</v>
      </c>
      <c r="L730" s="17">
        <f t="shared" si="134"/>
        <v>225</v>
      </c>
      <c r="M730" s="17">
        <f t="shared" si="137"/>
        <v>10</v>
      </c>
      <c r="N730" s="17">
        <f t="shared" si="138"/>
        <v>1</v>
      </c>
      <c r="O730" s="17">
        <f t="shared" si="139"/>
        <v>90</v>
      </c>
      <c r="P730" s="32">
        <f t="shared" ref="P730:R749" si="142">IF($O730=0,"",10^2*(60*10^8+_xlfn.XLOOKUP($O730,$B$22:$B$33,$C$22:$C$33,,1)*10^6+0*10^5+$K730*10^4+P$4*10^3+$O730))</f>
        <v>600803109000</v>
      </c>
      <c r="Q730" s="32">
        <f t="shared" si="142"/>
        <v>600803209000</v>
      </c>
      <c r="R730" s="32">
        <f t="shared" si="142"/>
        <v>600803309000</v>
      </c>
      <c r="S730" s="32">
        <f t="shared" si="140"/>
        <v>600803409000</v>
      </c>
      <c r="T730" s="8" t="str">
        <f t="shared" si="141"/>
        <v>[600803109000,600803209000,600803309000,600803409000]</v>
      </c>
    </row>
    <row r="731" spans="11:20" x14ac:dyDescent="0.15">
      <c r="K731" s="17">
        <f t="shared" si="133"/>
        <v>3</v>
      </c>
      <c r="L731" s="17">
        <f t="shared" si="134"/>
        <v>226</v>
      </c>
      <c r="M731" s="17">
        <f t="shared" si="137"/>
        <v>10</v>
      </c>
      <c r="N731" s="17">
        <f t="shared" si="138"/>
        <v>1</v>
      </c>
      <c r="O731" s="17">
        <f t="shared" si="139"/>
        <v>90</v>
      </c>
      <c r="P731" s="32">
        <f t="shared" si="142"/>
        <v>600803109000</v>
      </c>
      <c r="Q731" s="32">
        <f t="shared" si="142"/>
        <v>600803209000</v>
      </c>
      <c r="R731" s="32">
        <f t="shared" si="142"/>
        <v>600803309000</v>
      </c>
      <c r="S731" s="32">
        <f t="shared" si="140"/>
        <v>600803409000</v>
      </c>
      <c r="T731" s="8" t="str">
        <f t="shared" si="141"/>
        <v>[600803109000,600803209000,600803309000,600803409000]</v>
      </c>
    </row>
    <row r="732" spans="11:20" x14ac:dyDescent="0.15">
      <c r="K732" s="17">
        <f t="shared" si="133"/>
        <v>3</v>
      </c>
      <c r="L732" s="17">
        <f t="shared" si="134"/>
        <v>227</v>
      </c>
      <c r="M732" s="17">
        <f t="shared" si="137"/>
        <v>10</v>
      </c>
      <c r="N732" s="17">
        <f t="shared" si="138"/>
        <v>1</v>
      </c>
      <c r="O732" s="17">
        <f t="shared" si="139"/>
        <v>90</v>
      </c>
      <c r="P732" s="32">
        <f t="shared" si="142"/>
        <v>600803109000</v>
      </c>
      <c r="Q732" s="32">
        <f t="shared" si="142"/>
        <v>600803209000</v>
      </c>
      <c r="R732" s="32">
        <f t="shared" si="142"/>
        <v>600803309000</v>
      </c>
      <c r="S732" s="32">
        <f t="shared" si="140"/>
        <v>600803409000</v>
      </c>
      <c r="T732" s="8" t="str">
        <f t="shared" si="141"/>
        <v>[600803109000,600803209000,600803309000,600803409000]</v>
      </c>
    </row>
    <row r="733" spans="11:20" x14ac:dyDescent="0.15">
      <c r="K733" s="17">
        <f t="shared" si="133"/>
        <v>3</v>
      </c>
      <c r="L733" s="17">
        <f t="shared" si="134"/>
        <v>228</v>
      </c>
      <c r="M733" s="17">
        <f t="shared" si="137"/>
        <v>10</v>
      </c>
      <c r="N733" s="17">
        <f t="shared" si="138"/>
        <v>2</v>
      </c>
      <c r="O733" s="17">
        <f t="shared" si="139"/>
        <v>90</v>
      </c>
      <c r="P733" s="32">
        <f t="shared" si="142"/>
        <v>600803109000</v>
      </c>
      <c r="Q733" s="32">
        <f t="shared" si="142"/>
        <v>600803209000</v>
      </c>
      <c r="R733" s="32">
        <f t="shared" si="142"/>
        <v>600803309000</v>
      </c>
      <c r="S733" s="32">
        <f t="shared" si="140"/>
        <v>600803409000</v>
      </c>
      <c r="T733" s="8" t="str">
        <f t="shared" si="141"/>
        <v>[600803109000,600803209000,600803309000,600803409000]</v>
      </c>
    </row>
    <row r="734" spans="11:20" x14ac:dyDescent="0.15">
      <c r="K734" s="17">
        <f t="shared" si="133"/>
        <v>3</v>
      </c>
      <c r="L734" s="17">
        <f t="shared" si="134"/>
        <v>229</v>
      </c>
      <c r="M734" s="17">
        <f t="shared" si="137"/>
        <v>10</v>
      </c>
      <c r="N734" s="17">
        <f t="shared" si="138"/>
        <v>2</v>
      </c>
      <c r="O734" s="17">
        <f t="shared" si="139"/>
        <v>90</v>
      </c>
      <c r="P734" s="32">
        <f t="shared" si="142"/>
        <v>600803109000</v>
      </c>
      <c r="Q734" s="32">
        <f t="shared" si="142"/>
        <v>600803209000</v>
      </c>
      <c r="R734" s="32">
        <f t="shared" si="142"/>
        <v>600803309000</v>
      </c>
      <c r="S734" s="32">
        <f t="shared" si="140"/>
        <v>600803409000</v>
      </c>
      <c r="T734" s="8" t="str">
        <f t="shared" si="141"/>
        <v>[600803109000,600803209000,600803309000,600803409000]</v>
      </c>
    </row>
    <row r="735" spans="11:20" x14ac:dyDescent="0.15">
      <c r="K735" s="17">
        <f t="shared" si="133"/>
        <v>3</v>
      </c>
      <c r="L735" s="17">
        <f t="shared" si="134"/>
        <v>230</v>
      </c>
      <c r="M735" s="17">
        <f t="shared" si="137"/>
        <v>10</v>
      </c>
      <c r="N735" s="17">
        <f t="shared" si="138"/>
        <v>2</v>
      </c>
      <c r="O735" s="17">
        <f t="shared" si="139"/>
        <v>90</v>
      </c>
      <c r="P735" s="32">
        <f t="shared" si="142"/>
        <v>600803109000</v>
      </c>
      <c r="Q735" s="32">
        <f t="shared" si="142"/>
        <v>600803209000</v>
      </c>
      <c r="R735" s="32">
        <f t="shared" si="142"/>
        <v>600803309000</v>
      </c>
      <c r="S735" s="32">
        <f t="shared" si="140"/>
        <v>600803409000</v>
      </c>
      <c r="T735" s="8" t="str">
        <f t="shared" si="141"/>
        <v>[600803109000,600803209000,600803309000,600803409000]</v>
      </c>
    </row>
    <row r="736" spans="11:20" x14ac:dyDescent="0.15">
      <c r="K736" s="17">
        <f t="shared" si="133"/>
        <v>3</v>
      </c>
      <c r="L736" s="17">
        <f t="shared" si="134"/>
        <v>231</v>
      </c>
      <c r="M736" s="17">
        <f t="shared" si="137"/>
        <v>10</v>
      </c>
      <c r="N736" s="17">
        <f t="shared" si="138"/>
        <v>2</v>
      </c>
      <c r="O736" s="17">
        <f t="shared" si="139"/>
        <v>90</v>
      </c>
      <c r="P736" s="32">
        <f t="shared" si="142"/>
        <v>600803109000</v>
      </c>
      <c r="Q736" s="32">
        <f t="shared" si="142"/>
        <v>600803209000</v>
      </c>
      <c r="R736" s="32">
        <f t="shared" si="142"/>
        <v>600803309000</v>
      </c>
      <c r="S736" s="32">
        <f t="shared" si="140"/>
        <v>600803409000</v>
      </c>
      <c r="T736" s="8" t="str">
        <f t="shared" si="141"/>
        <v>[600803109000,600803209000,600803309000,600803409000]</v>
      </c>
    </row>
    <row r="737" spans="11:20" x14ac:dyDescent="0.15">
      <c r="K737" s="17">
        <f t="shared" si="133"/>
        <v>3</v>
      </c>
      <c r="L737" s="17">
        <f t="shared" si="134"/>
        <v>232</v>
      </c>
      <c r="M737" s="17">
        <f t="shared" si="137"/>
        <v>10</v>
      </c>
      <c r="N737" s="17">
        <f t="shared" si="138"/>
        <v>2</v>
      </c>
      <c r="O737" s="17">
        <f t="shared" si="139"/>
        <v>90</v>
      </c>
      <c r="P737" s="32">
        <f t="shared" si="142"/>
        <v>600803109000</v>
      </c>
      <c r="Q737" s="32">
        <f t="shared" si="142"/>
        <v>600803209000</v>
      </c>
      <c r="R737" s="32">
        <f t="shared" si="142"/>
        <v>600803309000</v>
      </c>
      <c r="S737" s="32">
        <f t="shared" si="140"/>
        <v>600803409000</v>
      </c>
      <c r="T737" s="8" t="str">
        <f t="shared" si="141"/>
        <v>[600803109000,600803209000,600803309000,600803409000]</v>
      </c>
    </row>
    <row r="738" spans="11:20" x14ac:dyDescent="0.15">
      <c r="K738" s="17">
        <f t="shared" si="133"/>
        <v>3</v>
      </c>
      <c r="L738" s="17">
        <f t="shared" si="134"/>
        <v>233</v>
      </c>
      <c r="M738" s="17">
        <f t="shared" si="137"/>
        <v>11</v>
      </c>
      <c r="N738" s="17">
        <f t="shared" si="138"/>
        <v>3</v>
      </c>
      <c r="O738" s="17">
        <f t="shared" si="139"/>
        <v>90</v>
      </c>
      <c r="P738" s="32">
        <f t="shared" si="142"/>
        <v>600803109000</v>
      </c>
      <c r="Q738" s="32">
        <f t="shared" si="142"/>
        <v>600803209000</v>
      </c>
      <c r="R738" s="32">
        <f t="shared" si="142"/>
        <v>600803309000</v>
      </c>
      <c r="S738" s="32">
        <f t="shared" si="140"/>
        <v>600803409000</v>
      </c>
      <c r="T738" s="8" t="str">
        <f t="shared" si="141"/>
        <v>[600803109000,600803209000,600803309000,600803409000]</v>
      </c>
    </row>
    <row r="739" spans="11:20" x14ac:dyDescent="0.15">
      <c r="K739" s="17">
        <f t="shared" si="133"/>
        <v>3</v>
      </c>
      <c r="L739" s="17">
        <f t="shared" si="134"/>
        <v>234</v>
      </c>
      <c r="M739" s="17">
        <f t="shared" si="137"/>
        <v>11</v>
      </c>
      <c r="N739" s="17">
        <f t="shared" si="138"/>
        <v>3</v>
      </c>
      <c r="O739" s="17">
        <f t="shared" si="139"/>
        <v>90</v>
      </c>
      <c r="P739" s="32">
        <f t="shared" si="142"/>
        <v>600803109000</v>
      </c>
      <c r="Q739" s="32">
        <f t="shared" si="142"/>
        <v>600803209000</v>
      </c>
      <c r="R739" s="32">
        <f t="shared" si="142"/>
        <v>600803309000</v>
      </c>
      <c r="S739" s="32">
        <f t="shared" si="140"/>
        <v>600803409000</v>
      </c>
      <c r="T739" s="8" t="str">
        <f t="shared" si="141"/>
        <v>[600803109000,600803209000,600803309000,600803409000]</v>
      </c>
    </row>
    <row r="740" spans="11:20" x14ac:dyDescent="0.15">
      <c r="K740" s="17">
        <f t="shared" si="133"/>
        <v>3</v>
      </c>
      <c r="L740" s="17">
        <f t="shared" si="134"/>
        <v>235</v>
      </c>
      <c r="M740" s="17">
        <f t="shared" si="137"/>
        <v>11</v>
      </c>
      <c r="N740" s="17">
        <f t="shared" si="138"/>
        <v>3</v>
      </c>
      <c r="O740" s="17">
        <f t="shared" si="139"/>
        <v>90</v>
      </c>
      <c r="P740" s="32">
        <f t="shared" si="142"/>
        <v>600803109000</v>
      </c>
      <c r="Q740" s="32">
        <f t="shared" si="142"/>
        <v>600803209000</v>
      </c>
      <c r="R740" s="32">
        <f t="shared" si="142"/>
        <v>600803309000</v>
      </c>
      <c r="S740" s="32">
        <f t="shared" si="140"/>
        <v>600803409000</v>
      </c>
      <c r="T740" s="8" t="str">
        <f t="shared" si="141"/>
        <v>[600803109000,600803209000,600803309000,600803409000]</v>
      </c>
    </row>
    <row r="741" spans="11:20" x14ac:dyDescent="0.15">
      <c r="K741" s="17">
        <f t="shared" si="133"/>
        <v>3</v>
      </c>
      <c r="L741" s="17">
        <f t="shared" si="134"/>
        <v>236</v>
      </c>
      <c r="M741" s="17">
        <f t="shared" si="137"/>
        <v>11</v>
      </c>
      <c r="N741" s="17">
        <f t="shared" si="138"/>
        <v>3</v>
      </c>
      <c r="O741" s="17">
        <f t="shared" si="139"/>
        <v>90</v>
      </c>
      <c r="P741" s="32">
        <f t="shared" si="142"/>
        <v>600803109000</v>
      </c>
      <c r="Q741" s="32">
        <f t="shared" si="142"/>
        <v>600803209000</v>
      </c>
      <c r="R741" s="32">
        <f t="shared" si="142"/>
        <v>600803309000</v>
      </c>
      <c r="S741" s="32">
        <f t="shared" si="140"/>
        <v>600803409000</v>
      </c>
      <c r="T741" s="8" t="str">
        <f t="shared" si="141"/>
        <v>[600803109000,600803209000,600803309000,600803409000]</v>
      </c>
    </row>
    <row r="742" spans="11:20" x14ac:dyDescent="0.15">
      <c r="K742" s="17">
        <f t="shared" si="133"/>
        <v>3</v>
      </c>
      <c r="L742" s="17">
        <f t="shared" si="134"/>
        <v>237</v>
      </c>
      <c r="M742" s="17">
        <f t="shared" si="137"/>
        <v>11</v>
      </c>
      <c r="N742" s="17">
        <f t="shared" si="138"/>
        <v>3</v>
      </c>
      <c r="O742" s="17">
        <f t="shared" si="139"/>
        <v>90</v>
      </c>
      <c r="P742" s="32">
        <f t="shared" si="142"/>
        <v>600803109000</v>
      </c>
      <c r="Q742" s="32">
        <f t="shared" si="142"/>
        <v>600803209000</v>
      </c>
      <c r="R742" s="32">
        <f t="shared" si="142"/>
        <v>600803309000</v>
      </c>
      <c r="S742" s="32">
        <f t="shared" si="140"/>
        <v>600803409000</v>
      </c>
      <c r="T742" s="8" t="str">
        <f t="shared" si="141"/>
        <v>[600803109000,600803209000,600803309000,600803409000]</v>
      </c>
    </row>
    <row r="743" spans="11:20" x14ac:dyDescent="0.15">
      <c r="K743" s="17">
        <f t="shared" si="133"/>
        <v>3</v>
      </c>
      <c r="L743" s="17">
        <f t="shared" si="134"/>
        <v>238</v>
      </c>
      <c r="M743" s="17">
        <f t="shared" si="137"/>
        <v>11</v>
      </c>
      <c r="N743" s="17">
        <f t="shared" si="138"/>
        <v>4</v>
      </c>
      <c r="O743" s="17">
        <f t="shared" si="139"/>
        <v>90</v>
      </c>
      <c r="P743" s="32">
        <f t="shared" si="142"/>
        <v>600803109000</v>
      </c>
      <c r="Q743" s="32">
        <f t="shared" si="142"/>
        <v>600803209000</v>
      </c>
      <c r="R743" s="32">
        <f t="shared" si="142"/>
        <v>600803309000</v>
      </c>
      <c r="S743" s="32">
        <f t="shared" si="140"/>
        <v>600803409000</v>
      </c>
      <c r="T743" s="8" t="str">
        <f t="shared" si="141"/>
        <v>[600803109000,600803209000,600803309000,600803409000]</v>
      </c>
    </row>
    <row r="744" spans="11:20" x14ac:dyDescent="0.15">
      <c r="K744" s="17">
        <f t="shared" si="133"/>
        <v>3</v>
      </c>
      <c r="L744" s="17">
        <f t="shared" si="134"/>
        <v>239</v>
      </c>
      <c r="M744" s="17">
        <f t="shared" si="137"/>
        <v>11</v>
      </c>
      <c r="N744" s="17">
        <f t="shared" si="138"/>
        <v>4</v>
      </c>
      <c r="O744" s="17">
        <f t="shared" si="139"/>
        <v>90</v>
      </c>
      <c r="P744" s="32">
        <f t="shared" si="142"/>
        <v>600803109000</v>
      </c>
      <c r="Q744" s="32">
        <f t="shared" si="142"/>
        <v>600803209000</v>
      </c>
      <c r="R744" s="32">
        <f t="shared" si="142"/>
        <v>600803309000</v>
      </c>
      <c r="S744" s="32">
        <f t="shared" si="140"/>
        <v>600803409000</v>
      </c>
      <c r="T744" s="8" t="str">
        <f t="shared" si="141"/>
        <v>[600803109000,600803209000,600803309000,600803409000]</v>
      </c>
    </row>
    <row r="745" spans="11:20" x14ac:dyDescent="0.15">
      <c r="K745" s="17">
        <f t="shared" si="133"/>
        <v>3</v>
      </c>
      <c r="L745" s="17">
        <f t="shared" si="134"/>
        <v>240</v>
      </c>
      <c r="M745" s="17">
        <f t="shared" si="137"/>
        <v>11</v>
      </c>
      <c r="N745" s="17">
        <f t="shared" si="138"/>
        <v>4</v>
      </c>
      <c r="O745" s="17">
        <f t="shared" si="139"/>
        <v>90</v>
      </c>
      <c r="P745" s="32">
        <f t="shared" si="142"/>
        <v>600803109000</v>
      </c>
      <c r="Q745" s="32">
        <f t="shared" si="142"/>
        <v>600803209000</v>
      </c>
      <c r="R745" s="32">
        <f t="shared" si="142"/>
        <v>600803309000</v>
      </c>
      <c r="S745" s="32">
        <f t="shared" si="140"/>
        <v>600803409000</v>
      </c>
      <c r="T745" s="8" t="str">
        <f t="shared" si="141"/>
        <v>[600803109000,600803209000,600803309000,600803409000]</v>
      </c>
    </row>
    <row r="746" spans="11:20" x14ac:dyDescent="0.15">
      <c r="K746" s="17">
        <f t="shared" si="133"/>
        <v>3</v>
      </c>
      <c r="L746" s="17">
        <f t="shared" si="134"/>
        <v>241</v>
      </c>
      <c r="M746" s="17">
        <f t="shared" si="137"/>
        <v>11</v>
      </c>
      <c r="N746" s="17">
        <f t="shared" si="138"/>
        <v>4</v>
      </c>
      <c r="O746" s="17">
        <f t="shared" si="139"/>
        <v>90</v>
      </c>
      <c r="P746" s="32">
        <f t="shared" si="142"/>
        <v>600803109000</v>
      </c>
      <c r="Q746" s="32">
        <f t="shared" si="142"/>
        <v>600803209000</v>
      </c>
      <c r="R746" s="32">
        <f t="shared" si="142"/>
        <v>600803309000</v>
      </c>
      <c r="S746" s="32">
        <f t="shared" si="140"/>
        <v>600803409000</v>
      </c>
      <c r="T746" s="8" t="str">
        <f t="shared" si="141"/>
        <v>[600803109000,600803209000,600803309000,600803409000]</v>
      </c>
    </row>
    <row r="747" spans="11:20" x14ac:dyDescent="0.15">
      <c r="K747" s="17">
        <f t="shared" si="133"/>
        <v>3</v>
      </c>
      <c r="L747" s="17">
        <f t="shared" si="134"/>
        <v>242</v>
      </c>
      <c r="M747" s="17">
        <f t="shared" si="137"/>
        <v>11</v>
      </c>
      <c r="N747" s="17">
        <f t="shared" si="138"/>
        <v>4</v>
      </c>
      <c r="O747" s="17">
        <f t="shared" si="139"/>
        <v>90</v>
      </c>
      <c r="P747" s="32">
        <f t="shared" si="142"/>
        <v>600803109000</v>
      </c>
      <c r="Q747" s="32">
        <f t="shared" si="142"/>
        <v>600803209000</v>
      </c>
      <c r="R747" s="32">
        <f t="shared" si="142"/>
        <v>600803309000</v>
      </c>
      <c r="S747" s="32">
        <f t="shared" si="140"/>
        <v>600803409000</v>
      </c>
      <c r="T747" s="8" t="str">
        <f t="shared" si="141"/>
        <v>[600803109000,600803209000,600803309000,600803409000]</v>
      </c>
    </row>
    <row r="748" spans="11:20" x14ac:dyDescent="0.15">
      <c r="K748" s="17">
        <f t="shared" si="133"/>
        <v>3</v>
      </c>
      <c r="L748" s="17">
        <f t="shared" si="134"/>
        <v>243</v>
      </c>
      <c r="M748" s="17">
        <f t="shared" si="137"/>
        <v>11</v>
      </c>
      <c r="N748" s="17">
        <f t="shared" si="138"/>
        <v>5</v>
      </c>
      <c r="O748" s="17">
        <f t="shared" si="139"/>
        <v>90</v>
      </c>
      <c r="P748" s="32">
        <f t="shared" si="142"/>
        <v>600803109000</v>
      </c>
      <c r="Q748" s="32">
        <f t="shared" si="142"/>
        <v>600803209000</v>
      </c>
      <c r="R748" s="32">
        <f t="shared" si="142"/>
        <v>600803309000</v>
      </c>
      <c r="S748" s="32">
        <f t="shared" si="140"/>
        <v>600803409000</v>
      </c>
      <c r="T748" s="8" t="str">
        <f t="shared" si="141"/>
        <v>[600803109000,600803209000,600803309000,600803409000]</v>
      </c>
    </row>
    <row r="749" spans="11:20" x14ac:dyDescent="0.15">
      <c r="K749" s="17">
        <f t="shared" si="133"/>
        <v>3</v>
      </c>
      <c r="L749" s="17">
        <f t="shared" si="134"/>
        <v>244</v>
      </c>
      <c r="M749" s="17">
        <f t="shared" si="137"/>
        <v>11</v>
      </c>
      <c r="N749" s="17">
        <f t="shared" si="138"/>
        <v>5</v>
      </c>
      <c r="O749" s="17">
        <f t="shared" si="139"/>
        <v>90</v>
      </c>
      <c r="P749" s="32">
        <f t="shared" si="142"/>
        <v>600803109000</v>
      </c>
      <c r="Q749" s="32">
        <f t="shared" si="142"/>
        <v>600803209000</v>
      </c>
      <c r="R749" s="32">
        <f t="shared" si="142"/>
        <v>600803309000</v>
      </c>
      <c r="S749" s="32">
        <f t="shared" si="140"/>
        <v>600803409000</v>
      </c>
      <c r="T749" s="8" t="str">
        <f t="shared" si="141"/>
        <v>[600803109000,600803209000,600803309000,600803409000]</v>
      </c>
    </row>
    <row r="750" spans="11:20" x14ac:dyDescent="0.15">
      <c r="K750" s="17">
        <f t="shared" si="133"/>
        <v>3</v>
      </c>
      <c r="L750" s="17">
        <f t="shared" si="134"/>
        <v>245</v>
      </c>
      <c r="M750" s="17">
        <f t="shared" si="137"/>
        <v>11</v>
      </c>
      <c r="N750" s="17">
        <f t="shared" si="138"/>
        <v>5</v>
      </c>
      <c r="O750" s="17">
        <f t="shared" si="139"/>
        <v>90</v>
      </c>
      <c r="P750" s="32">
        <f t="shared" ref="P750:R755" si="143">IF($O750=0,"",10^2*(60*10^8+_xlfn.XLOOKUP($O750,$B$22:$B$33,$C$22:$C$33,,1)*10^6+0*10^5+$K750*10^4+P$4*10^3+$O750))</f>
        <v>600803109000</v>
      </c>
      <c r="Q750" s="32">
        <f t="shared" si="143"/>
        <v>600803209000</v>
      </c>
      <c r="R750" s="32">
        <f t="shared" si="143"/>
        <v>600803309000</v>
      </c>
      <c r="S750" s="32">
        <f t="shared" si="140"/>
        <v>600803409000</v>
      </c>
      <c r="T750" s="8" t="str">
        <f t="shared" si="141"/>
        <v>[600803109000,600803209000,600803309000,600803409000]</v>
      </c>
    </row>
    <row r="751" spans="11:20" x14ac:dyDescent="0.15">
      <c r="K751" s="17">
        <f t="shared" si="133"/>
        <v>3</v>
      </c>
      <c r="L751" s="17">
        <f t="shared" si="134"/>
        <v>246</v>
      </c>
      <c r="M751" s="17">
        <f t="shared" si="137"/>
        <v>11</v>
      </c>
      <c r="N751" s="17">
        <f t="shared" si="138"/>
        <v>5</v>
      </c>
      <c r="O751" s="17">
        <f t="shared" si="139"/>
        <v>90</v>
      </c>
      <c r="P751" s="32">
        <f t="shared" si="143"/>
        <v>600803109000</v>
      </c>
      <c r="Q751" s="32">
        <f t="shared" si="143"/>
        <v>600803209000</v>
      </c>
      <c r="R751" s="32">
        <f t="shared" si="143"/>
        <v>600803309000</v>
      </c>
      <c r="S751" s="32">
        <f t="shared" si="140"/>
        <v>600803409000</v>
      </c>
      <c r="T751" s="8" t="str">
        <f t="shared" si="141"/>
        <v>[600803109000,600803209000,600803309000,600803409000]</v>
      </c>
    </row>
    <row r="752" spans="11:20" x14ac:dyDescent="0.15">
      <c r="K752" s="17">
        <f t="shared" si="133"/>
        <v>3</v>
      </c>
      <c r="L752" s="17">
        <f t="shared" si="134"/>
        <v>247</v>
      </c>
      <c r="M752" s="17">
        <f t="shared" si="137"/>
        <v>11</v>
      </c>
      <c r="N752" s="17">
        <f t="shared" si="138"/>
        <v>5</v>
      </c>
      <c r="O752" s="17">
        <f t="shared" si="139"/>
        <v>90</v>
      </c>
      <c r="P752" s="32">
        <f t="shared" si="143"/>
        <v>600803109000</v>
      </c>
      <c r="Q752" s="32">
        <f t="shared" si="143"/>
        <v>600803209000</v>
      </c>
      <c r="R752" s="32">
        <f t="shared" si="143"/>
        <v>600803309000</v>
      </c>
      <c r="S752" s="32">
        <f t="shared" si="140"/>
        <v>600803409000</v>
      </c>
      <c r="T752" s="8" t="str">
        <f t="shared" si="141"/>
        <v>[600803109000,600803209000,600803309000,600803409000]</v>
      </c>
    </row>
    <row r="753" spans="11:20" x14ac:dyDescent="0.15">
      <c r="K753" s="17">
        <f t="shared" si="133"/>
        <v>3</v>
      </c>
      <c r="L753" s="17">
        <f t="shared" si="134"/>
        <v>248</v>
      </c>
      <c r="M753" s="17">
        <f t="shared" si="137"/>
        <v>11</v>
      </c>
      <c r="N753" s="17">
        <f t="shared" si="138"/>
        <v>5</v>
      </c>
      <c r="O753" s="17">
        <f t="shared" si="139"/>
        <v>90</v>
      </c>
      <c r="P753" s="32">
        <f t="shared" si="143"/>
        <v>600803109000</v>
      </c>
      <c r="Q753" s="32">
        <f t="shared" si="143"/>
        <v>600803209000</v>
      </c>
      <c r="R753" s="32">
        <f t="shared" si="143"/>
        <v>600803309000</v>
      </c>
      <c r="S753" s="32">
        <f t="shared" si="140"/>
        <v>600803409000</v>
      </c>
      <c r="T753" s="8" t="str">
        <f t="shared" si="141"/>
        <v>[600803109000,600803209000,600803309000,600803409000]</v>
      </c>
    </row>
    <row r="754" spans="11:20" x14ac:dyDescent="0.15">
      <c r="K754" s="17">
        <f t="shared" si="133"/>
        <v>3</v>
      </c>
      <c r="L754" s="17">
        <f t="shared" si="134"/>
        <v>249</v>
      </c>
      <c r="M754" s="17">
        <f t="shared" si="137"/>
        <v>11</v>
      </c>
      <c r="N754" s="17">
        <f t="shared" si="138"/>
        <v>5</v>
      </c>
      <c r="O754" s="17">
        <f t="shared" si="139"/>
        <v>90</v>
      </c>
      <c r="P754" s="32">
        <f t="shared" si="143"/>
        <v>600803109000</v>
      </c>
      <c r="Q754" s="32">
        <f t="shared" si="143"/>
        <v>600803209000</v>
      </c>
      <c r="R754" s="32">
        <f t="shared" si="143"/>
        <v>600803309000</v>
      </c>
      <c r="S754" s="32">
        <f t="shared" si="140"/>
        <v>600803409000</v>
      </c>
      <c r="T754" s="8" t="str">
        <f t="shared" si="141"/>
        <v>[600803109000,600803209000,600803309000,600803409000]</v>
      </c>
    </row>
    <row r="755" spans="11:20" x14ac:dyDescent="0.15">
      <c r="K755" s="17">
        <f t="shared" si="133"/>
        <v>3</v>
      </c>
      <c r="L755" s="17">
        <f t="shared" si="134"/>
        <v>250</v>
      </c>
      <c r="M755" s="17">
        <f t="shared" si="137"/>
        <v>11</v>
      </c>
      <c r="N755" s="17">
        <f t="shared" si="138"/>
        <v>5</v>
      </c>
      <c r="O755" s="17">
        <f t="shared" si="139"/>
        <v>90</v>
      </c>
      <c r="P755" s="32">
        <f t="shared" si="143"/>
        <v>600803109000</v>
      </c>
      <c r="Q755" s="32">
        <f t="shared" si="143"/>
        <v>600803209000</v>
      </c>
      <c r="R755" s="32">
        <f t="shared" si="143"/>
        <v>600803309000</v>
      </c>
      <c r="S755" s="32">
        <f t="shared" si="140"/>
        <v>600803409000</v>
      </c>
      <c r="T755" s="8" t="str">
        <f t="shared" si="141"/>
        <v>[600803109000,600803209000,600803309000,600803409000]</v>
      </c>
    </row>
  </sheetData>
  <phoneticPr fontId="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6CF0-7485-4B01-93C0-3E0BA20F4C01}">
  <dimension ref="A1:M115"/>
  <sheetViews>
    <sheetView workbookViewId="0">
      <pane xSplit="3" ySplit="4" topLeftCell="D5" activePane="bottomRight" state="frozen"/>
      <selection pane="topRight" activeCell="E1" sqref="E1"/>
      <selection pane="bottomLeft" activeCell="A6" sqref="A6"/>
      <selection pane="bottomRight" activeCell="E23" sqref="E23"/>
    </sheetView>
  </sheetViews>
  <sheetFormatPr defaultColWidth="9" defaultRowHeight="13.5" x14ac:dyDescent="0.15"/>
  <cols>
    <col min="1" max="2" width="9" style="8"/>
    <col min="3" max="4" width="11.25" style="8" bestFit="1" customWidth="1"/>
    <col min="5" max="5" width="9" style="8"/>
    <col min="6" max="6" width="10" style="8" bestFit="1" customWidth="1"/>
    <col min="7" max="8" width="10" style="8" customWidth="1"/>
    <col min="9" max="12" width="15" style="8" bestFit="1" customWidth="1"/>
    <col min="13" max="13" width="59.375" style="8" bestFit="1" customWidth="1"/>
    <col min="14" max="16384" width="9" style="8"/>
  </cols>
  <sheetData>
    <row r="1" spans="1:13" x14ac:dyDescent="0.15">
      <c r="A1" s="8" t="s">
        <v>8</v>
      </c>
      <c r="B1" s="8" t="s">
        <v>9</v>
      </c>
      <c r="C1" s="8" t="s">
        <v>10</v>
      </c>
    </row>
    <row r="2" spans="1:13" x14ac:dyDescent="0.15">
      <c r="A2" s="8" t="s">
        <v>11</v>
      </c>
      <c r="B2" s="22" t="s">
        <v>46</v>
      </c>
    </row>
    <row r="3" spans="1:13" x14ac:dyDescent="0.15">
      <c r="A3" s="22" t="s">
        <v>44</v>
      </c>
      <c r="I3" s="8">
        <v>1</v>
      </c>
      <c r="J3" s="8">
        <v>2</v>
      </c>
      <c r="K3" s="8">
        <v>3</v>
      </c>
      <c r="L3" s="8">
        <v>4</v>
      </c>
    </row>
    <row r="4" spans="1:13" x14ac:dyDescent="0.15">
      <c r="A4" s="22" t="s">
        <v>45</v>
      </c>
      <c r="D4" s="2" t="s">
        <v>69</v>
      </c>
      <c r="E4" s="2" t="s">
        <v>62</v>
      </c>
      <c r="F4" s="2" t="s">
        <v>63</v>
      </c>
      <c r="G4" s="2" t="s">
        <v>932</v>
      </c>
      <c r="H4" s="2" t="s">
        <v>931</v>
      </c>
      <c r="I4" s="2" t="s">
        <v>65</v>
      </c>
      <c r="J4" s="2" t="s">
        <v>66</v>
      </c>
      <c r="K4" s="2" t="s">
        <v>67</v>
      </c>
      <c r="L4" s="2" t="s">
        <v>68</v>
      </c>
    </row>
    <row r="5" spans="1:13" x14ac:dyDescent="0.15">
      <c r="B5" s="8">
        <v>1</v>
      </c>
      <c r="C5" s="2" t="s">
        <v>80</v>
      </c>
      <c r="D5" s="2">
        <v>1</v>
      </c>
      <c r="E5" s="2">
        <v>32</v>
      </c>
      <c r="F5" s="2">
        <v>3</v>
      </c>
      <c r="G5" s="2">
        <v>0</v>
      </c>
      <c r="H5" s="2">
        <f>MIN(_xlfn.XLOOKUP($E5/4,'标准-普通'!$B$22:$B$33,'标准-普通'!$B$22:$B$33,,1),90)</f>
        <v>10</v>
      </c>
      <c r="I5" s="33"/>
      <c r="J5" s="33">
        <f>IF($H5=0,"",10^2*(60*10^8+_xlfn.XLOOKUP($H5,'标准-普通'!$B$22:$B$33,'标准-普通'!$C$22:$C$33,,1)*10^6+0*10^5+$D5*10^4+J$3*10^3+$H5))</f>
        <v>600201201000</v>
      </c>
      <c r="K5" s="33"/>
      <c r="L5" s="33">
        <f>IF($H5=0,"",10^2*(60*10^8+_xlfn.XLOOKUP($H5,'标准-普通'!$B$22:$B$33,'标准-普通'!$C$22:$C$33,,1)*10^6+0*10^5+$D5*10^4+L$3*10^3+$H5))</f>
        <v>600201401000</v>
      </c>
      <c r="M5" s="8" t="str">
        <f>$A$1&amp;_xlfn.TEXTJOIN($C$1,1,I5:L5)&amp;$A$2</f>
        <v>[600201201000,600201401000]</v>
      </c>
    </row>
    <row r="6" spans="1:13" x14ac:dyDescent="0.15">
      <c r="B6" s="8">
        <v>2</v>
      </c>
      <c r="C6" s="2" t="s">
        <v>934</v>
      </c>
      <c r="D6" s="2">
        <v>1</v>
      </c>
      <c r="E6" s="2">
        <f>E5+3</f>
        <v>35</v>
      </c>
      <c r="F6" s="2">
        <v>3</v>
      </c>
      <c r="G6" s="2">
        <v>0</v>
      </c>
      <c r="H6" s="2">
        <f>MIN(_xlfn.XLOOKUP($E6/4,'标准-普通'!$B$22:$B$33,'标准-普通'!$B$22:$B$33,,1),90)</f>
        <v>10</v>
      </c>
      <c r="I6" s="33"/>
      <c r="J6" s="33">
        <f>IF($H6=0,"",10^2*(60*10^8+_xlfn.XLOOKUP($H6,'标准-普通'!$B$22:$B$33,'标准-普通'!$C$22:$C$33,,1)*10^6+0*10^5+$D6*10^4+J$3*10^3+$H6))</f>
        <v>600201201000</v>
      </c>
      <c r="K6" s="33"/>
      <c r="L6" s="33">
        <f>IF($H6=0,"",10^2*(60*10^8+_xlfn.XLOOKUP($H6,'标准-普通'!$B$22:$B$33,'标准-普通'!$C$22:$C$33,,1)*10^6+0*10^5+$D6*10^4+L$3*10^3+$H6))</f>
        <v>600201401000</v>
      </c>
      <c r="M6" s="8" t="str">
        <f>$A$1&amp;_xlfn.TEXTJOIN($C$1,1,I6:L6)&amp;$A$2</f>
        <v>[600201201000,600201401000]</v>
      </c>
    </row>
    <row r="7" spans="1:13" x14ac:dyDescent="0.15">
      <c r="B7" s="8">
        <v>3</v>
      </c>
      <c r="C7" s="2" t="s">
        <v>81</v>
      </c>
      <c r="D7" s="2">
        <v>1</v>
      </c>
      <c r="E7" s="2">
        <f t="shared" ref="E7" si="0">E6+3</f>
        <v>38</v>
      </c>
      <c r="F7" s="2">
        <v>3</v>
      </c>
      <c r="G7" s="2">
        <v>0</v>
      </c>
      <c r="H7" s="2">
        <f>MIN(_xlfn.XLOOKUP($E7/4,'标准-普通'!$B$22:$B$33,'标准-普通'!$B$22:$B$33,,1),90)</f>
        <v>10</v>
      </c>
      <c r="I7" s="33"/>
      <c r="J7" s="33">
        <f>IF($H7=0,"",10^2*(60*10^8+_xlfn.XLOOKUP($H7,'标准-普通'!$B$22:$B$33,'标准-普通'!$C$22:$C$33,,1)*10^6+0*10^5+$D7*10^4+J$3*10^3+$H7))</f>
        <v>600201201000</v>
      </c>
      <c r="K7" s="33">
        <f>IF($H7=0,"",10^2*(60*10^8+_xlfn.XLOOKUP($H7,'标准-普通'!$B$22:$B$33,'标准-普通'!$C$22:$C$33,,1)*10^6+0*10^5+$D7*10^4+K$3*10^3+$H7))</f>
        <v>600201301000</v>
      </c>
      <c r="L7" s="33">
        <f>IF($H7=0,"",10^2*(60*10^8+_xlfn.XLOOKUP($H7,'标准-普通'!$B$22:$B$33,'标准-普通'!$C$22:$C$33,,1)*10^6+0*10^5+$D7*10^4+L$3*10^3+$H7))</f>
        <v>600201401000</v>
      </c>
      <c r="M7" s="8" t="str">
        <f t="shared" ref="M7:M41" si="1">$A$1&amp;_xlfn.TEXTJOIN($C$1,1,I7:L7)&amp;$A$2</f>
        <v>[600201201000,600201301000,600201401000]</v>
      </c>
    </row>
    <row r="8" spans="1:13" x14ac:dyDescent="0.15">
      <c r="B8" s="8">
        <v>4</v>
      </c>
      <c r="C8" s="2" t="s">
        <v>935</v>
      </c>
      <c r="D8" s="2">
        <v>1</v>
      </c>
      <c r="E8" s="2">
        <f>E7+2</f>
        <v>40</v>
      </c>
      <c r="F8" s="2">
        <v>3</v>
      </c>
      <c r="G8" s="2">
        <v>0</v>
      </c>
      <c r="H8" s="2">
        <f>MIN(_xlfn.XLOOKUP($E8/4,'标准-普通'!$B$22:$B$33,'标准-普通'!$B$22:$B$33,,1),90)</f>
        <v>10</v>
      </c>
      <c r="I8" s="33"/>
      <c r="J8" s="33">
        <f>IF($H8=0,"",10^2*(60*10^8+_xlfn.XLOOKUP($H8,'标准-普通'!$B$22:$B$33,'标准-普通'!$C$22:$C$33,,1)*10^6+0*10^5+$D8*10^4+J$3*10^3+$H8))</f>
        <v>600201201000</v>
      </c>
      <c r="K8" s="33">
        <f>IF($H8=0,"",10^2*(60*10^8+_xlfn.XLOOKUP($H8,'标准-普通'!$B$22:$B$33,'标准-普通'!$C$22:$C$33,,1)*10^6+0*10^5+$D8*10^4+K$3*10^3+$H8))</f>
        <v>600201301000</v>
      </c>
      <c r="L8" s="33">
        <f>IF($H8=0,"",10^2*(60*10^8+_xlfn.XLOOKUP($H8,'标准-普通'!$B$22:$B$33,'标准-普通'!$C$22:$C$33,,1)*10^6+0*10^5+$D8*10^4+L$3*10^3+$H8))</f>
        <v>600201401000</v>
      </c>
      <c r="M8" s="8" t="str">
        <f t="shared" ref="M8" si="2">$A$1&amp;_xlfn.TEXTJOIN($C$1,1,I8:L8)&amp;$A$2</f>
        <v>[600201201000,600201301000,600201401000]</v>
      </c>
    </row>
    <row r="9" spans="1:13" x14ac:dyDescent="0.15">
      <c r="B9" s="8">
        <v>5</v>
      </c>
      <c r="C9" s="2" t="s">
        <v>82</v>
      </c>
      <c r="D9" s="2">
        <v>1</v>
      </c>
      <c r="E9" s="2">
        <f t="shared" ref="E9:E17" si="3">E8+2</f>
        <v>42</v>
      </c>
      <c r="F9" s="2">
        <v>3</v>
      </c>
      <c r="G9" s="2">
        <v>0</v>
      </c>
      <c r="H9" s="2">
        <f>MIN(_xlfn.XLOOKUP($E9/4,'标准-普通'!$B$22:$B$33,'标准-普通'!$B$22:$B$33,,1),90)</f>
        <v>20</v>
      </c>
      <c r="I9" s="33"/>
      <c r="J9" s="33">
        <f>IF($H9=0,"",10^2*(60*10^8+_xlfn.XLOOKUP($H9,'标准-普通'!$B$22:$B$33,'标准-普通'!$C$22:$C$33,,1)*10^6+0*10^5+$D9*10^4+J$3*10^3+$H9))</f>
        <v>600301202000</v>
      </c>
      <c r="K9" s="33">
        <f>IF($H9=0,"",10^2*(60*10^8+_xlfn.XLOOKUP($H9,'标准-普通'!$B$22:$B$33,'标准-普通'!$C$22:$C$33,,1)*10^6+0*10^5+$D9*10^4+K$3*10^3+$H9))</f>
        <v>600301302000</v>
      </c>
      <c r="L9" s="33">
        <f>IF($H9=0,"",10^2*(60*10^8+_xlfn.XLOOKUP($H9,'标准-普通'!$B$22:$B$33,'标准-普通'!$C$22:$C$33,,1)*10^6+0*10^5+$D9*10^4+L$3*10^3+$H9))</f>
        <v>600301402000</v>
      </c>
      <c r="M9" s="8" t="str">
        <f t="shared" si="1"/>
        <v>[600301202000,600301302000,600301402000]</v>
      </c>
    </row>
    <row r="10" spans="1:13" x14ac:dyDescent="0.15">
      <c r="B10" s="8">
        <v>6</v>
      </c>
      <c r="C10" s="2" t="s">
        <v>936</v>
      </c>
      <c r="D10" s="2">
        <v>1</v>
      </c>
      <c r="E10" s="2">
        <f t="shared" si="3"/>
        <v>44</v>
      </c>
      <c r="F10" s="2">
        <v>3</v>
      </c>
      <c r="G10" s="2">
        <v>0</v>
      </c>
      <c r="H10" s="2">
        <f>MIN(_xlfn.XLOOKUP($E10/4,'标准-普通'!$B$22:$B$33,'标准-普通'!$B$22:$B$33,,1),90)</f>
        <v>20</v>
      </c>
      <c r="I10" s="33"/>
      <c r="J10" s="33">
        <f>IF($H10=0,"",10^2*(60*10^8+_xlfn.XLOOKUP($H10,'标准-普通'!$B$22:$B$33,'标准-普通'!$C$22:$C$33,,1)*10^6+0*10^5+$D10*10^4+J$3*10^3+$H10))</f>
        <v>600301202000</v>
      </c>
      <c r="K10" s="33">
        <f>IF($H10=0,"",10^2*(60*10^8+_xlfn.XLOOKUP($H10,'标准-普通'!$B$22:$B$33,'标准-普通'!$C$22:$C$33,,1)*10^6+0*10^5+$D10*10^4+K$3*10^3+$H10))</f>
        <v>600301302000</v>
      </c>
      <c r="L10" s="33">
        <f>IF($H10=0,"",10^2*(60*10^8+_xlfn.XLOOKUP($H10,'标准-普通'!$B$22:$B$33,'标准-普通'!$C$22:$C$33,,1)*10^6+0*10^5+$D10*10^4+L$3*10^3+$H10))</f>
        <v>600301402000</v>
      </c>
      <c r="M10" s="8" t="str">
        <f t="shared" ref="M10" si="4">$A$1&amp;_xlfn.TEXTJOIN($C$1,1,I10:L10)&amp;$A$2</f>
        <v>[600301202000,600301302000,600301402000]</v>
      </c>
    </row>
    <row r="11" spans="1:13" x14ac:dyDescent="0.15">
      <c r="B11" s="8">
        <v>7</v>
      </c>
      <c r="C11" s="2" t="s">
        <v>83</v>
      </c>
      <c r="D11" s="2">
        <v>1</v>
      </c>
      <c r="E11" s="2">
        <f t="shared" si="3"/>
        <v>46</v>
      </c>
      <c r="F11" s="2">
        <v>4</v>
      </c>
      <c r="G11" s="2">
        <v>0</v>
      </c>
      <c r="H11" s="2">
        <f>MIN(_xlfn.XLOOKUP($E11/4,'标准-普通'!$B$22:$B$33,'标准-普通'!$B$22:$B$33,,1),90)</f>
        <v>20</v>
      </c>
      <c r="I11" s="33">
        <f>IF($H11=0,"",10^2*(60*10^8+_xlfn.XLOOKUP($H11,'标准-普通'!$B$22:$B$33,'标准-普通'!$C$22:$C$33,,1)*10^6+0*10^5+$D11*10^4+I$3*10^3+$H11))</f>
        <v>600301102000</v>
      </c>
      <c r="J11" s="33">
        <f>IF($H11=0,"",10^2*(60*10^8+_xlfn.XLOOKUP($H11,'标准-普通'!$B$22:$B$33,'标准-普通'!$C$22:$C$33,,1)*10^6+0*10^5+$D11*10^4+J$3*10^3+$H11))</f>
        <v>600301202000</v>
      </c>
      <c r="K11" s="33">
        <f>IF($H11=0,"",10^2*(60*10^8+_xlfn.XLOOKUP($H11,'标准-普通'!$B$22:$B$33,'标准-普通'!$C$22:$C$33,,1)*10^6+0*10^5+$D11*10^4+K$3*10^3+$H11))</f>
        <v>600301302000</v>
      </c>
      <c r="L11" s="33">
        <f>IF($H11=0,"",10^2*(60*10^8+_xlfn.XLOOKUP($H11,'标准-普通'!$B$22:$B$33,'标准-普通'!$C$22:$C$33,,1)*10^6+0*10^5+$D11*10^4+L$3*10^3+$H11))</f>
        <v>600301402000</v>
      </c>
      <c r="M11" s="8" t="str">
        <f t="shared" si="1"/>
        <v>[600301102000,600301202000,600301302000,600301402000]</v>
      </c>
    </row>
    <row r="12" spans="1:13" x14ac:dyDescent="0.15">
      <c r="B12" s="8">
        <v>8</v>
      </c>
      <c r="C12" s="2" t="s">
        <v>937</v>
      </c>
      <c r="D12" s="2">
        <v>1</v>
      </c>
      <c r="E12" s="2">
        <f t="shared" si="3"/>
        <v>48</v>
      </c>
      <c r="F12" s="2">
        <v>4</v>
      </c>
      <c r="G12" s="2">
        <v>0</v>
      </c>
      <c r="H12" s="2">
        <f>MIN(_xlfn.XLOOKUP($E12/4,'标准-普通'!$B$22:$B$33,'标准-普通'!$B$22:$B$33,,1),90)</f>
        <v>20</v>
      </c>
      <c r="I12" s="33">
        <f>IF($H12=0,"",10^2*(60*10^8+_xlfn.XLOOKUP($H12,'标准-普通'!$B$22:$B$33,'标准-普通'!$C$22:$C$33,,1)*10^6+0*10^5+$D12*10^4+I$3*10^3+$H12))</f>
        <v>600301102000</v>
      </c>
      <c r="J12" s="33">
        <f>IF($H12=0,"",10^2*(60*10^8+_xlfn.XLOOKUP($H12,'标准-普通'!$B$22:$B$33,'标准-普通'!$C$22:$C$33,,1)*10^6+0*10^5+$D12*10^4+J$3*10^3+$H12))</f>
        <v>600301202000</v>
      </c>
      <c r="K12" s="33">
        <f>IF($H12=0,"",10^2*(60*10^8+_xlfn.XLOOKUP($H12,'标准-普通'!$B$22:$B$33,'标准-普通'!$C$22:$C$33,,1)*10^6+0*10^5+$D12*10^4+K$3*10^3+$H12))</f>
        <v>600301302000</v>
      </c>
      <c r="L12" s="33">
        <f>IF($H12=0,"",10^2*(60*10^8+_xlfn.XLOOKUP($H12,'标准-普通'!$B$22:$B$33,'标准-普通'!$C$22:$C$33,,1)*10^6+0*10^5+$D12*10^4+L$3*10^3+$H12))</f>
        <v>600301402000</v>
      </c>
      <c r="M12" s="8" t="str">
        <f t="shared" ref="M12" si="5">$A$1&amp;_xlfn.TEXTJOIN($C$1,1,I12:L12)&amp;$A$2</f>
        <v>[600301102000,600301202000,600301302000,600301402000]</v>
      </c>
    </row>
    <row r="13" spans="1:13" x14ac:dyDescent="0.15">
      <c r="B13" s="8">
        <v>9</v>
      </c>
      <c r="C13" s="2" t="s">
        <v>84</v>
      </c>
      <c r="D13" s="2">
        <v>1</v>
      </c>
      <c r="E13" s="2">
        <f t="shared" si="3"/>
        <v>50</v>
      </c>
      <c r="F13" s="2">
        <v>4</v>
      </c>
      <c r="G13" s="2">
        <v>0</v>
      </c>
      <c r="H13" s="2">
        <f>MIN(_xlfn.XLOOKUP($E13/4,'标准-普通'!$B$22:$B$33,'标准-普通'!$B$22:$B$33,,1),90)</f>
        <v>20</v>
      </c>
      <c r="I13" s="33">
        <f>IF($H13=0,"",10^2*(60*10^8+_xlfn.XLOOKUP($H13,'标准-普通'!$B$22:$B$33,'标准-普通'!$C$22:$C$33,,1)*10^6+0*10^5+$D13*10^4+I$3*10^3+$H13))</f>
        <v>600301102000</v>
      </c>
      <c r="J13" s="33">
        <f>IF($H13=0,"",10^2*(60*10^8+_xlfn.XLOOKUP($H13,'标准-普通'!$B$22:$B$33,'标准-普通'!$C$22:$C$33,,1)*10^6+0*10^5+$D13*10^4+J$3*10^3+$H13))</f>
        <v>600301202000</v>
      </c>
      <c r="K13" s="33">
        <f>IF($H13=0,"",10^2*(60*10^8+_xlfn.XLOOKUP($H13,'标准-普通'!$B$22:$B$33,'标准-普通'!$C$22:$C$33,,1)*10^6+0*10^5+$D13*10^4+K$3*10^3+$H13))</f>
        <v>600301302000</v>
      </c>
      <c r="L13" s="33">
        <f>IF($H13=0,"",10^2*(60*10^8+_xlfn.XLOOKUP($H13,'标准-普通'!$B$22:$B$33,'标准-普通'!$C$22:$C$33,,1)*10^6+0*10^5+$D13*10^4+L$3*10^3+$H13))</f>
        <v>600301402000</v>
      </c>
      <c r="M13" s="8" t="str">
        <f t="shared" si="1"/>
        <v>[600301102000,600301202000,600301302000,600301402000]</v>
      </c>
    </row>
    <row r="14" spans="1:13" x14ac:dyDescent="0.15">
      <c r="B14" s="8">
        <v>10</v>
      </c>
      <c r="C14" s="2" t="s">
        <v>938</v>
      </c>
      <c r="D14" s="2">
        <v>1</v>
      </c>
      <c r="E14" s="2">
        <f t="shared" si="3"/>
        <v>52</v>
      </c>
      <c r="F14" s="2">
        <v>4</v>
      </c>
      <c r="G14" s="2">
        <v>0</v>
      </c>
      <c r="H14" s="2">
        <f>MIN(_xlfn.XLOOKUP($E14/4,'标准-普通'!$B$22:$B$33,'标准-普通'!$B$22:$B$33,,1),90)</f>
        <v>20</v>
      </c>
      <c r="I14" s="33">
        <f>IF($H14=0,"",10^2*(60*10^8+_xlfn.XLOOKUP($H14,'标准-普通'!$B$22:$B$33,'标准-普通'!$C$22:$C$33,,1)*10^6+0*10^5+$D14*10^4+I$3*10^3+$H14))</f>
        <v>600301102000</v>
      </c>
      <c r="J14" s="33">
        <f>IF($H14=0,"",10^2*(60*10^8+_xlfn.XLOOKUP($H14,'标准-普通'!$B$22:$B$33,'标准-普通'!$C$22:$C$33,,1)*10^6+0*10^5+$D14*10^4+J$3*10^3+$H14))</f>
        <v>600301202000</v>
      </c>
      <c r="K14" s="33">
        <f>IF($H14=0,"",10^2*(60*10^8+_xlfn.XLOOKUP($H14,'标准-普通'!$B$22:$B$33,'标准-普通'!$C$22:$C$33,,1)*10^6+0*10^5+$D14*10^4+K$3*10^3+$H14))</f>
        <v>600301302000</v>
      </c>
      <c r="L14" s="33">
        <f>IF($H14=0,"",10^2*(60*10^8+_xlfn.XLOOKUP($H14,'标准-普通'!$B$22:$B$33,'标准-普通'!$C$22:$C$33,,1)*10^6+0*10^5+$D14*10^4+L$3*10^3+$H14))</f>
        <v>600301402000</v>
      </c>
      <c r="M14" s="8" t="str">
        <f t="shared" ref="M14" si="6">$A$1&amp;_xlfn.TEXTJOIN($C$1,1,I14:L14)&amp;$A$2</f>
        <v>[600301102000,600301202000,600301302000,600301402000]</v>
      </c>
    </row>
    <row r="15" spans="1:13" x14ac:dyDescent="0.15">
      <c r="B15" s="8">
        <v>11</v>
      </c>
      <c r="C15" s="2" t="s">
        <v>939</v>
      </c>
      <c r="D15" s="2">
        <v>1</v>
      </c>
      <c r="E15" s="2">
        <f t="shared" si="3"/>
        <v>54</v>
      </c>
      <c r="F15" s="2">
        <v>5</v>
      </c>
      <c r="G15" s="2">
        <v>0</v>
      </c>
      <c r="H15" s="2">
        <f>MIN(_xlfn.XLOOKUP($E15/4,'标准-普通'!$B$22:$B$33,'标准-普通'!$B$22:$B$33,,1),90)</f>
        <v>20</v>
      </c>
      <c r="I15" s="33">
        <f>IF($H15=0,"",10^2*(60*10^8+_xlfn.XLOOKUP($H15,'标准-普通'!$B$22:$B$33,'标准-普通'!$C$22:$C$33,,1)*10^6+0*10^5+$D15*10^4+I$3*10^3+$H15))</f>
        <v>600301102000</v>
      </c>
      <c r="J15" s="33">
        <f>IF($H15=0,"",10^2*(60*10^8+_xlfn.XLOOKUP($H15,'标准-普通'!$B$22:$B$33,'标准-普通'!$C$22:$C$33,,1)*10^6+0*10^5+$D15*10^4+J$3*10^3+$H15))</f>
        <v>600301202000</v>
      </c>
      <c r="K15" s="33">
        <f>IF($H15=0,"",10^2*(60*10^8+_xlfn.XLOOKUP($H15,'标准-普通'!$B$22:$B$33,'标准-普通'!$C$22:$C$33,,1)*10^6+0*10^5+$D15*10^4+K$3*10^3+$H15))</f>
        <v>600301302000</v>
      </c>
      <c r="L15" s="33">
        <f>IF($H15=0,"",10^2*(60*10^8+_xlfn.XLOOKUP($H15,'标准-普通'!$B$22:$B$33,'标准-普通'!$C$22:$C$33,,1)*10^6+0*10^5+$D15*10^4+L$3*10^3+$H15))</f>
        <v>600301402000</v>
      </c>
      <c r="M15" s="8" t="str">
        <f t="shared" ref="M15" si="7">$A$1&amp;_xlfn.TEXTJOIN($C$1,1,I15:L15)&amp;$A$2</f>
        <v>[600301102000,600301202000,600301302000,600301402000]</v>
      </c>
    </row>
    <row r="16" spans="1:13" x14ac:dyDescent="0.15">
      <c r="B16" s="8">
        <v>12</v>
      </c>
      <c r="C16" s="2" t="s">
        <v>85</v>
      </c>
      <c r="D16" s="2">
        <v>1</v>
      </c>
      <c r="E16" s="2">
        <f t="shared" si="3"/>
        <v>56</v>
      </c>
      <c r="F16" s="2">
        <v>5</v>
      </c>
      <c r="G16" s="2">
        <v>0</v>
      </c>
      <c r="H16" s="2">
        <f>MIN(_xlfn.XLOOKUP($E16/4,'标准-普通'!$B$22:$B$33,'标准-普通'!$B$22:$B$33,,1),90)</f>
        <v>20</v>
      </c>
      <c r="I16" s="33">
        <f>IF($H16=0,"",10^2*(60*10^8+_xlfn.XLOOKUP($H16,'标准-普通'!$B$22:$B$33,'标准-普通'!$C$22:$C$33,,1)*10^6+0*10^5+$D16*10^4+I$3*10^3+$H16))</f>
        <v>600301102000</v>
      </c>
      <c r="J16" s="33">
        <f>IF($H16=0,"",10^2*(60*10^8+_xlfn.XLOOKUP($H16,'标准-普通'!$B$22:$B$33,'标准-普通'!$C$22:$C$33,,1)*10^6+0*10^5+$D16*10^4+J$3*10^3+$H16))</f>
        <v>600301202000</v>
      </c>
      <c r="K16" s="33">
        <f>IF($H16=0,"",10^2*(60*10^8+_xlfn.XLOOKUP($H16,'标准-普通'!$B$22:$B$33,'标准-普通'!$C$22:$C$33,,1)*10^6+0*10^5+$D16*10^4+K$3*10^3+$H16))</f>
        <v>600301302000</v>
      </c>
      <c r="L16" s="33">
        <f>IF($H16=0,"",10^2*(60*10^8+_xlfn.XLOOKUP($H16,'标准-普通'!$B$22:$B$33,'标准-普通'!$C$22:$C$33,,1)*10^6+0*10^5+$D16*10^4+L$3*10^3+$H16))</f>
        <v>600301402000</v>
      </c>
      <c r="M16" s="8" t="str">
        <f t="shared" si="1"/>
        <v>[600301102000,600301202000,600301302000,600301402000]</v>
      </c>
    </row>
    <row r="17" spans="2:13" x14ac:dyDescent="0.15">
      <c r="B17" s="8">
        <v>13</v>
      </c>
      <c r="C17" s="2" t="s">
        <v>86</v>
      </c>
      <c r="D17" s="2">
        <v>1</v>
      </c>
      <c r="E17" s="2">
        <f t="shared" si="3"/>
        <v>58</v>
      </c>
      <c r="F17" s="2">
        <v>5</v>
      </c>
      <c r="G17" s="2">
        <v>0</v>
      </c>
      <c r="H17" s="2">
        <f>MIN(_xlfn.XLOOKUP($E17/4,'标准-普通'!$B$22:$B$33,'标准-普通'!$B$22:$B$33,,1),90)</f>
        <v>20</v>
      </c>
      <c r="I17" s="33">
        <f>IF($H17=0,"",10^2*(60*10^8+_xlfn.XLOOKUP($H17,'标准-普通'!$B$22:$B$33,'标准-普通'!$C$22:$C$33,,1)*10^6+0*10^5+$D17*10^4+I$3*10^3+$H17))</f>
        <v>600301102000</v>
      </c>
      <c r="J17" s="33">
        <f>IF($H17=0,"",10^2*(60*10^8+_xlfn.XLOOKUP($H17,'标准-普通'!$B$22:$B$33,'标准-普通'!$C$22:$C$33,,1)*10^6+0*10^5+$D17*10^4+J$3*10^3+$H17))</f>
        <v>600301202000</v>
      </c>
      <c r="K17" s="33">
        <f>IF($H17=0,"",10^2*(60*10^8+_xlfn.XLOOKUP($H17,'标准-普通'!$B$22:$B$33,'标准-普通'!$C$22:$C$33,,1)*10^6+0*10^5+$D17*10^4+K$3*10^3+$H17))</f>
        <v>600301302000</v>
      </c>
      <c r="L17" s="33">
        <f>IF($H17=0,"",10^2*(60*10^8+_xlfn.XLOOKUP($H17,'标准-普通'!$B$22:$B$33,'标准-普通'!$C$22:$C$33,,1)*10^6+0*10^5+$D17*10^4+L$3*10^3+$H17))</f>
        <v>600301402000</v>
      </c>
      <c r="M17" s="8" t="str">
        <f t="shared" si="1"/>
        <v>[600301102000,600301202000,600301302000,600301402000]</v>
      </c>
    </row>
    <row r="18" spans="2:13" s="36" customFormat="1" x14ac:dyDescent="0.15">
      <c r="B18" s="8">
        <v>14</v>
      </c>
      <c r="C18" s="34" t="s">
        <v>87</v>
      </c>
      <c r="D18" s="34">
        <v>1</v>
      </c>
      <c r="E18" s="34">
        <v>50</v>
      </c>
      <c r="F18" s="34">
        <v>5</v>
      </c>
      <c r="G18" s="34">
        <v>0</v>
      </c>
      <c r="H18" s="34">
        <f>MIN(_xlfn.XLOOKUP($E18/4,'标准-普通'!$B$22:$B$33,'标准-普通'!$B$22:$B$33,,1),90)</f>
        <v>20</v>
      </c>
      <c r="I18" s="35">
        <f>IF($H18=0,"",10^2*(60*10^8+_xlfn.XLOOKUP($H18,'标准-普通'!$B$22:$B$33,'标准-普通'!$C$22:$C$33,,1)*10^6+0*10^5+$D18*10^4+I$3*10^3+$H18))</f>
        <v>600301102000</v>
      </c>
      <c r="J18" s="35">
        <f>IF($H18=0,"",10^2*(60*10^8+_xlfn.XLOOKUP($H18,'标准-普通'!$B$22:$B$33,'标准-普通'!$C$22:$C$33,,1)*10^6+0*10^5+$D18*10^4+J$3*10^3+$H18))</f>
        <v>600301202000</v>
      </c>
      <c r="K18" s="35">
        <f>IF($H18=0,"",10^2*(60*10^8+_xlfn.XLOOKUP($H18,'标准-普通'!$B$22:$B$33,'标准-普通'!$C$22:$C$33,,1)*10^6+0*10^5+$D18*10^4+K$3*10^3+$H18))</f>
        <v>600301302000</v>
      </c>
      <c r="L18" s="35">
        <f>IF($H18=0,"",10^2*(60*10^8+_xlfn.XLOOKUP($H18,'标准-普通'!$B$22:$B$33,'标准-普通'!$C$22:$C$33,,1)*10^6+0*10^5+$D18*10^4+L$3*10^3+$H18))</f>
        <v>600301402000</v>
      </c>
      <c r="M18" s="36" t="str">
        <f t="shared" si="1"/>
        <v>[600301102000,600301202000,600301302000,600301402000]</v>
      </c>
    </row>
    <row r="19" spans="2:13" s="36" customFormat="1" x14ac:dyDescent="0.15">
      <c r="B19" s="8">
        <v>15</v>
      </c>
      <c r="C19" s="34" t="s">
        <v>88</v>
      </c>
      <c r="D19" s="34">
        <v>1</v>
      </c>
      <c r="E19" s="34">
        <v>60</v>
      </c>
      <c r="F19" s="34">
        <v>6</v>
      </c>
      <c r="G19" s="34">
        <v>0</v>
      </c>
      <c r="H19" s="34">
        <f>MIN(_xlfn.XLOOKUP($E19/4,'标准-普通'!$B$22:$B$33,'标准-普通'!$B$22:$B$33,,1),90)</f>
        <v>20</v>
      </c>
      <c r="I19" s="35">
        <f>IF($H19=0,"",10^2*(60*10^8+_xlfn.XLOOKUP($H19,'标准-普通'!$B$22:$B$33,'标准-普通'!$C$22:$C$33,,1)*10^6+0*10^5+$D19*10^4+I$3*10^3+$H19))</f>
        <v>600301102000</v>
      </c>
      <c r="J19" s="35">
        <f>IF($H19=0,"",10^2*(60*10^8+_xlfn.XLOOKUP($H19,'标准-普通'!$B$22:$B$33,'标准-普通'!$C$22:$C$33,,1)*10^6+0*10^5+$D19*10^4+J$3*10^3+$H19))</f>
        <v>600301202000</v>
      </c>
      <c r="K19" s="35">
        <f>IF($H19=0,"",10^2*(60*10^8+_xlfn.XLOOKUP($H19,'标准-普通'!$B$22:$B$33,'标准-普通'!$C$22:$C$33,,1)*10^6+0*10^5+$D19*10^4+K$3*10^3+$H19))</f>
        <v>600301302000</v>
      </c>
      <c r="L19" s="35">
        <f>IF($H19=0,"",10^2*(60*10^8+_xlfn.XLOOKUP($H19,'标准-普通'!$B$22:$B$33,'标准-普通'!$C$22:$C$33,,1)*10^6+0*10^5+$D19*10^4+L$3*10^3+$H19))</f>
        <v>600301402000</v>
      </c>
      <c r="M19" s="36" t="str">
        <f t="shared" si="1"/>
        <v>[600301102000,600301202000,600301302000,600301402000]</v>
      </c>
    </row>
    <row r="20" spans="2:13" s="36" customFormat="1" x14ac:dyDescent="0.15">
      <c r="B20" s="8">
        <v>16</v>
      </c>
      <c r="C20" s="34" t="s">
        <v>89</v>
      </c>
      <c r="D20" s="34">
        <v>1</v>
      </c>
      <c r="E20" s="34">
        <v>75</v>
      </c>
      <c r="F20" s="34">
        <v>7</v>
      </c>
      <c r="G20" s="34">
        <v>0</v>
      </c>
      <c r="H20" s="34">
        <f>MIN(_xlfn.XLOOKUP($E20/4,'标准-普通'!$B$22:$B$33,'标准-普通'!$B$22:$B$33,,1),90)</f>
        <v>20</v>
      </c>
      <c r="I20" s="35">
        <f>IF($H20=0,"",10^2*(60*10^8+_xlfn.XLOOKUP($H20,'标准-普通'!$B$22:$B$33,'标准-普通'!$C$22:$C$33,,1)*10^6+0*10^5+$D20*10^4+I$3*10^3+$H20))</f>
        <v>600301102000</v>
      </c>
      <c r="J20" s="35">
        <f>IF($H20=0,"",10^2*(60*10^8+_xlfn.XLOOKUP($H20,'标准-普通'!$B$22:$B$33,'标准-普通'!$C$22:$C$33,,1)*10^6+0*10^5+$D20*10^4+J$3*10^3+$H20))</f>
        <v>600301202000</v>
      </c>
      <c r="K20" s="35">
        <f>IF($H20=0,"",10^2*(60*10^8+_xlfn.XLOOKUP($H20,'标准-普通'!$B$22:$B$33,'标准-普通'!$C$22:$C$33,,1)*10^6+0*10^5+$D20*10^4+K$3*10^3+$H20))</f>
        <v>600301302000</v>
      </c>
      <c r="L20" s="35">
        <f>IF($H20=0,"",10^2*(60*10^8+_xlfn.XLOOKUP($H20,'标准-普通'!$B$22:$B$33,'标准-普通'!$C$22:$C$33,,1)*10^6+0*10^5+$D20*10^4+L$3*10^3+$H20))</f>
        <v>600301402000</v>
      </c>
      <c r="M20" s="36" t="str">
        <f t="shared" si="1"/>
        <v>[600301102000,600301202000,600301302000,600301402000]</v>
      </c>
    </row>
    <row r="21" spans="2:13" s="36" customFormat="1" x14ac:dyDescent="0.15">
      <c r="B21" s="8">
        <v>17</v>
      </c>
      <c r="C21" s="34" t="s">
        <v>90</v>
      </c>
      <c r="D21" s="34">
        <v>1</v>
      </c>
      <c r="E21" s="34">
        <v>90</v>
      </c>
      <c r="F21" s="34">
        <v>8</v>
      </c>
      <c r="G21" s="34">
        <v>0</v>
      </c>
      <c r="H21" s="34">
        <f>MIN(_xlfn.XLOOKUP($E21/4,'标准-普通'!$B$22:$B$33,'标准-普通'!$B$22:$B$33,,1),90)</f>
        <v>30</v>
      </c>
      <c r="I21" s="35">
        <f>IF($H21=0,"",10^2*(60*10^8+_xlfn.XLOOKUP($H21,'标准-普通'!$B$22:$B$33,'标准-普通'!$C$22:$C$33,,1)*10^6+0*10^5+$D21*10^4+I$3*10^3+$H21))</f>
        <v>600401103000</v>
      </c>
      <c r="J21" s="35">
        <f>IF($H21=0,"",10^2*(60*10^8+_xlfn.XLOOKUP($H21,'标准-普通'!$B$22:$B$33,'标准-普通'!$C$22:$C$33,,1)*10^6+0*10^5+$D21*10^4+J$3*10^3+$H21))</f>
        <v>600401203000</v>
      </c>
      <c r="K21" s="35">
        <f>IF($H21=0,"",10^2*(60*10^8+_xlfn.XLOOKUP($H21,'标准-普通'!$B$22:$B$33,'标准-普通'!$C$22:$C$33,,1)*10^6+0*10^5+$D21*10^4+K$3*10^3+$H21))</f>
        <v>600401303000</v>
      </c>
      <c r="L21" s="35">
        <f>IF($H21=0,"",10^2*(60*10^8+_xlfn.XLOOKUP($H21,'标准-普通'!$B$22:$B$33,'标准-普通'!$C$22:$C$33,,1)*10^6+0*10^5+$D21*10^4+L$3*10^3+$H21))</f>
        <v>600401403000</v>
      </c>
      <c r="M21" s="36" t="str">
        <f t="shared" si="1"/>
        <v>[600401103000,600401203000,600401303000,600401403000]</v>
      </c>
    </row>
    <row r="22" spans="2:13" s="36" customFormat="1" x14ac:dyDescent="0.15">
      <c r="B22" s="8">
        <v>18</v>
      </c>
      <c r="C22" s="34" t="s">
        <v>91</v>
      </c>
      <c r="D22" s="34">
        <v>1</v>
      </c>
      <c r="E22" s="34">
        <v>105</v>
      </c>
      <c r="F22" s="34">
        <v>9</v>
      </c>
      <c r="G22" s="34">
        <v>1</v>
      </c>
      <c r="H22" s="34">
        <f>MIN(_xlfn.XLOOKUP($E22/4,'标准-普通'!$B$22:$B$33,'标准-普通'!$B$22:$B$33,,1),90)</f>
        <v>30</v>
      </c>
      <c r="I22" s="35">
        <f>IF($H22=0,"",10^2*(60*10^8+_xlfn.XLOOKUP($H22,'标准-普通'!$B$22:$B$33,'标准-普通'!$C$22:$C$33,,1)*10^6+0*10^5+$D22*10^4+I$3*10^3+$H22))</f>
        <v>600401103000</v>
      </c>
      <c r="J22" s="35">
        <f>IF($H22=0,"",10^2*(60*10^8+_xlfn.XLOOKUP($H22,'标准-普通'!$B$22:$B$33,'标准-普通'!$C$22:$C$33,,1)*10^6+0*10^5+$D22*10^4+J$3*10^3+$H22))</f>
        <v>600401203000</v>
      </c>
      <c r="K22" s="35">
        <f>IF($H22=0,"",10^2*(60*10^8+_xlfn.XLOOKUP($H22,'标准-普通'!$B$22:$B$33,'标准-普通'!$C$22:$C$33,,1)*10^6+0*10^5+$D22*10^4+K$3*10^3+$H22))</f>
        <v>600401303000</v>
      </c>
      <c r="L22" s="35">
        <f>IF($H22=0,"",10^2*(60*10^8+_xlfn.XLOOKUP($H22,'标准-普通'!$B$22:$B$33,'标准-普通'!$C$22:$C$33,,1)*10^6+0*10^5+$D22*10^4+L$3*10^3+$H22))</f>
        <v>600401403000</v>
      </c>
      <c r="M22" s="36" t="str">
        <f t="shared" si="1"/>
        <v>[600401103000,600401203000,600401303000,600401403000]</v>
      </c>
    </row>
    <row r="23" spans="2:13" x14ac:dyDescent="0.15">
      <c r="B23" s="8">
        <v>19</v>
      </c>
      <c r="C23" s="2" t="s">
        <v>92</v>
      </c>
      <c r="D23" s="2">
        <v>1</v>
      </c>
      <c r="E23" s="2">
        <v>105</v>
      </c>
      <c r="F23" s="2">
        <v>5</v>
      </c>
      <c r="G23" s="2">
        <v>0</v>
      </c>
      <c r="H23" s="2">
        <f>MIN(_xlfn.XLOOKUP($E23/4,'标准-普通'!$B$22:$B$33,'标准-普通'!$B$22:$B$33,,1),90)</f>
        <v>30</v>
      </c>
      <c r="I23" s="33">
        <f>IF($H23=0,"",10^2*(60*10^8+_xlfn.XLOOKUP($H23,'标准-普通'!$B$22:$B$33,'标准-普通'!$C$22:$C$33,,1)*10^6+0*10^5+$D23*10^4+I$3*10^3+$H23))</f>
        <v>600401103000</v>
      </c>
      <c r="J23" s="33">
        <f>IF($H23=0,"",10^2*(60*10^8+_xlfn.XLOOKUP($H23,'标准-普通'!$B$22:$B$33,'标准-普通'!$C$22:$C$33,,1)*10^6+0*10^5+$D23*10^4+J$3*10^3+$H23))</f>
        <v>600401203000</v>
      </c>
      <c r="K23" s="33">
        <f>IF($H23=0,"",10^2*(60*10^8+_xlfn.XLOOKUP($H23,'标准-普通'!$B$22:$B$33,'标准-普通'!$C$22:$C$33,,1)*10^6+0*10^5+$D23*10^4+K$3*10^3+$H23))</f>
        <v>600401303000</v>
      </c>
      <c r="L23" s="33">
        <f>IF($H23=0,"",10^2*(60*10^8+_xlfn.XLOOKUP($H23,'标准-普通'!$B$22:$B$33,'标准-普通'!$C$22:$C$33,,1)*10^6+0*10^5+$D23*10^4+L$3*10^3+$H23))</f>
        <v>600401403000</v>
      </c>
      <c r="M23" s="8" t="str">
        <f t="shared" si="1"/>
        <v>[600401103000,600401203000,600401303000,600401403000]</v>
      </c>
    </row>
    <row r="24" spans="2:13" x14ac:dyDescent="0.15">
      <c r="B24" s="8">
        <v>20</v>
      </c>
      <c r="C24" s="2" t="s">
        <v>93</v>
      </c>
      <c r="D24" s="2">
        <v>1</v>
      </c>
      <c r="E24" s="2">
        <f>E23+3</f>
        <v>108</v>
      </c>
      <c r="F24" s="2">
        <v>5</v>
      </c>
      <c r="G24" s="2">
        <v>0</v>
      </c>
      <c r="H24" s="2">
        <f>MIN(_xlfn.XLOOKUP($E24/4,'标准-普通'!$B$22:$B$33,'标准-普通'!$B$22:$B$33,,1),90)</f>
        <v>30</v>
      </c>
      <c r="I24" s="33">
        <f>IF($H24=0,"",10^2*(60*10^8+_xlfn.XLOOKUP($H24,'标准-普通'!$B$22:$B$33,'标准-普通'!$C$22:$C$33,,1)*10^6+0*10^5+$D24*10^4+I$3*10^3+$H24))</f>
        <v>600401103000</v>
      </c>
      <c r="J24" s="33">
        <f>IF($H24=0,"",10^2*(60*10^8+_xlfn.XLOOKUP($H24,'标准-普通'!$B$22:$B$33,'标准-普通'!$C$22:$C$33,,1)*10^6+0*10^5+$D24*10^4+J$3*10^3+$H24))</f>
        <v>600401203000</v>
      </c>
      <c r="K24" s="33">
        <f>IF($H24=0,"",10^2*(60*10^8+_xlfn.XLOOKUP($H24,'标准-普通'!$B$22:$B$33,'标准-普通'!$C$22:$C$33,,1)*10^6+0*10^5+$D24*10^4+K$3*10^3+$H24))</f>
        <v>600401303000</v>
      </c>
      <c r="L24" s="33">
        <f>IF($H24=0,"",10^2*(60*10^8+_xlfn.XLOOKUP($H24,'标准-普通'!$B$22:$B$33,'标准-普通'!$C$22:$C$33,,1)*10^6+0*10^5+$D24*10^4+L$3*10^3+$H24))</f>
        <v>600401403000</v>
      </c>
      <c r="M24" s="8" t="str">
        <f t="shared" si="1"/>
        <v>[600401103000,600401203000,600401303000,600401403000]</v>
      </c>
    </row>
    <row r="25" spans="2:13" x14ac:dyDescent="0.15">
      <c r="B25" s="8">
        <v>21</v>
      </c>
      <c r="C25" s="2" t="s">
        <v>94</v>
      </c>
      <c r="D25" s="2">
        <v>1</v>
      </c>
      <c r="E25" s="2">
        <f t="shared" ref="E25:E37" si="8">E24+3</f>
        <v>111</v>
      </c>
      <c r="F25" s="2">
        <v>6</v>
      </c>
      <c r="G25" s="2">
        <v>0</v>
      </c>
      <c r="H25" s="2">
        <f>MIN(_xlfn.XLOOKUP($E25/4,'标准-普通'!$B$22:$B$33,'标准-普通'!$B$22:$B$33,,1),90)</f>
        <v>30</v>
      </c>
      <c r="I25" s="33">
        <f>IF($H25=0,"",10^2*(60*10^8+_xlfn.XLOOKUP($H25,'标准-普通'!$B$22:$B$33,'标准-普通'!$C$22:$C$33,,1)*10^6+0*10^5+$D25*10^4+I$3*10^3+$H25))</f>
        <v>600401103000</v>
      </c>
      <c r="J25" s="33">
        <f>IF($H25=0,"",10^2*(60*10^8+_xlfn.XLOOKUP($H25,'标准-普通'!$B$22:$B$33,'标准-普通'!$C$22:$C$33,,1)*10^6+0*10^5+$D25*10^4+J$3*10^3+$H25))</f>
        <v>600401203000</v>
      </c>
      <c r="K25" s="33">
        <f>IF($H25=0,"",10^2*(60*10^8+_xlfn.XLOOKUP($H25,'标准-普通'!$B$22:$B$33,'标准-普通'!$C$22:$C$33,,1)*10^6+0*10^5+$D25*10^4+K$3*10^3+$H25))</f>
        <v>600401303000</v>
      </c>
      <c r="L25" s="33">
        <f>IF($H25=0,"",10^2*(60*10^8+_xlfn.XLOOKUP($H25,'标准-普通'!$B$22:$B$33,'标准-普通'!$C$22:$C$33,,1)*10^6+0*10^5+$D25*10^4+L$3*10^3+$H25))</f>
        <v>600401403000</v>
      </c>
      <c r="M25" s="8" t="str">
        <f t="shared" si="1"/>
        <v>[600401103000,600401203000,600401303000,600401403000]</v>
      </c>
    </row>
    <row r="26" spans="2:13" x14ac:dyDescent="0.15">
      <c r="B26" s="8">
        <v>22</v>
      </c>
      <c r="C26" s="2" t="s">
        <v>95</v>
      </c>
      <c r="D26" s="2">
        <v>1</v>
      </c>
      <c r="E26" s="2">
        <f t="shared" si="8"/>
        <v>114</v>
      </c>
      <c r="F26" s="2">
        <v>6</v>
      </c>
      <c r="G26" s="2">
        <v>0</v>
      </c>
      <c r="H26" s="2">
        <f>MIN(_xlfn.XLOOKUP($E26/4,'标准-普通'!$B$22:$B$33,'标准-普通'!$B$22:$B$33,,1),90)</f>
        <v>30</v>
      </c>
      <c r="I26" s="33">
        <f>IF($H26=0,"",10^2*(60*10^8+_xlfn.XLOOKUP($H26,'标准-普通'!$B$22:$B$33,'标准-普通'!$C$22:$C$33,,1)*10^6+0*10^5+$D26*10^4+I$3*10^3+$H26))</f>
        <v>600401103000</v>
      </c>
      <c r="J26" s="33">
        <f>IF($H26=0,"",10^2*(60*10^8+_xlfn.XLOOKUP($H26,'标准-普通'!$B$22:$B$33,'标准-普通'!$C$22:$C$33,,1)*10^6+0*10^5+$D26*10^4+J$3*10^3+$H26))</f>
        <v>600401203000</v>
      </c>
      <c r="K26" s="33">
        <f>IF($H26=0,"",10^2*(60*10^8+_xlfn.XLOOKUP($H26,'标准-普通'!$B$22:$B$33,'标准-普通'!$C$22:$C$33,,1)*10^6+0*10^5+$D26*10^4+K$3*10^3+$H26))</f>
        <v>600401303000</v>
      </c>
      <c r="L26" s="33">
        <f>IF($H26=0,"",10^2*(60*10^8+_xlfn.XLOOKUP($H26,'标准-普通'!$B$22:$B$33,'标准-普通'!$C$22:$C$33,,1)*10^6+0*10^5+$D26*10^4+L$3*10^3+$H26))</f>
        <v>600401403000</v>
      </c>
      <c r="M26" s="8" t="str">
        <f t="shared" si="1"/>
        <v>[600401103000,600401203000,600401303000,600401403000]</v>
      </c>
    </row>
    <row r="27" spans="2:13" x14ac:dyDescent="0.15">
      <c r="B27" s="8">
        <v>23</v>
      </c>
      <c r="C27" s="2" t="s">
        <v>96</v>
      </c>
      <c r="D27" s="2">
        <v>1</v>
      </c>
      <c r="E27" s="2">
        <f t="shared" si="8"/>
        <v>117</v>
      </c>
      <c r="F27" s="2">
        <v>7</v>
      </c>
      <c r="G27" s="2">
        <v>0</v>
      </c>
      <c r="H27" s="2">
        <f>MIN(_xlfn.XLOOKUP($E27/4,'标准-普通'!$B$22:$B$33,'标准-普通'!$B$22:$B$33,,1),90)</f>
        <v>30</v>
      </c>
      <c r="I27" s="33">
        <f>IF($H27=0,"",10^2*(60*10^8+_xlfn.XLOOKUP($H27,'标准-普通'!$B$22:$B$33,'标准-普通'!$C$22:$C$33,,1)*10^6+0*10^5+$D27*10^4+I$3*10^3+$H27))</f>
        <v>600401103000</v>
      </c>
      <c r="J27" s="33">
        <f>IF($H27=0,"",10^2*(60*10^8+_xlfn.XLOOKUP($H27,'标准-普通'!$B$22:$B$33,'标准-普通'!$C$22:$C$33,,1)*10^6+0*10^5+$D27*10^4+J$3*10^3+$H27))</f>
        <v>600401203000</v>
      </c>
      <c r="K27" s="33">
        <f>IF($H27=0,"",10^2*(60*10^8+_xlfn.XLOOKUP($H27,'标准-普通'!$B$22:$B$33,'标准-普通'!$C$22:$C$33,,1)*10^6+0*10^5+$D27*10^4+K$3*10^3+$H27))</f>
        <v>600401303000</v>
      </c>
      <c r="L27" s="33">
        <f>IF($H27=0,"",10^2*(60*10^8+_xlfn.XLOOKUP($H27,'标准-普通'!$B$22:$B$33,'标准-普通'!$C$22:$C$33,,1)*10^6+0*10^5+$D27*10^4+L$3*10^3+$H27))</f>
        <v>600401403000</v>
      </c>
      <c r="M27" s="8" t="str">
        <f t="shared" si="1"/>
        <v>[600401103000,600401203000,600401303000,600401403000]</v>
      </c>
    </row>
    <row r="28" spans="2:13" x14ac:dyDescent="0.15">
      <c r="B28" s="8">
        <v>24</v>
      </c>
      <c r="C28" s="2" t="s">
        <v>97</v>
      </c>
      <c r="D28" s="2">
        <v>1</v>
      </c>
      <c r="E28" s="2">
        <f t="shared" si="8"/>
        <v>120</v>
      </c>
      <c r="F28" s="2">
        <v>7</v>
      </c>
      <c r="G28" s="2">
        <v>0</v>
      </c>
      <c r="H28" s="2">
        <f>MIN(_xlfn.XLOOKUP($E28/4,'标准-普通'!$B$22:$B$33,'标准-普通'!$B$22:$B$33,,1),90)</f>
        <v>30</v>
      </c>
      <c r="I28" s="33">
        <f>IF($H28=0,"",10^2*(60*10^8+_xlfn.XLOOKUP($H28,'标准-普通'!$B$22:$B$33,'标准-普通'!$C$22:$C$33,,1)*10^6+0*10^5+$D28*10^4+I$3*10^3+$H28))</f>
        <v>600401103000</v>
      </c>
      <c r="J28" s="33">
        <f>IF($H28=0,"",10^2*(60*10^8+_xlfn.XLOOKUP($H28,'标准-普通'!$B$22:$B$33,'标准-普通'!$C$22:$C$33,,1)*10^6+0*10^5+$D28*10^4+J$3*10^3+$H28))</f>
        <v>600401203000</v>
      </c>
      <c r="K28" s="33">
        <f>IF($H28=0,"",10^2*(60*10^8+_xlfn.XLOOKUP($H28,'标准-普通'!$B$22:$B$33,'标准-普通'!$C$22:$C$33,,1)*10^6+0*10^5+$D28*10^4+K$3*10^3+$H28))</f>
        <v>600401303000</v>
      </c>
      <c r="L28" s="33">
        <f>IF($H28=0,"",10^2*(60*10^8+_xlfn.XLOOKUP($H28,'标准-普通'!$B$22:$B$33,'标准-普通'!$C$22:$C$33,,1)*10^6+0*10^5+$D28*10^4+L$3*10^3+$H28))</f>
        <v>600401403000</v>
      </c>
      <c r="M28" s="8" t="str">
        <f t="shared" si="1"/>
        <v>[600401103000,600401203000,600401303000,600401403000]</v>
      </c>
    </row>
    <row r="29" spans="2:13" x14ac:dyDescent="0.15">
      <c r="B29" s="8">
        <v>25</v>
      </c>
      <c r="C29" s="2" t="s">
        <v>98</v>
      </c>
      <c r="D29" s="2">
        <v>1</v>
      </c>
      <c r="E29" s="2">
        <f t="shared" si="8"/>
        <v>123</v>
      </c>
      <c r="F29" s="2">
        <v>8</v>
      </c>
      <c r="G29" s="2">
        <v>0</v>
      </c>
      <c r="H29" s="2">
        <f>MIN(_xlfn.XLOOKUP($E29/4,'标准-普通'!$B$22:$B$33,'标准-普通'!$B$22:$B$33,,1),90)</f>
        <v>45</v>
      </c>
      <c r="I29" s="33">
        <f>IF($H29=0,"",10^2*(60*10^8+_xlfn.XLOOKUP($H29,'标准-普通'!$B$22:$B$33,'标准-普通'!$C$22:$C$33,,1)*10^6+0*10^5+$D29*10^4+I$3*10^3+$H29))</f>
        <v>600501104500</v>
      </c>
      <c r="J29" s="33">
        <f>IF($H29=0,"",10^2*(60*10^8+_xlfn.XLOOKUP($H29,'标准-普通'!$B$22:$B$33,'标准-普通'!$C$22:$C$33,,1)*10^6+0*10^5+$D29*10^4+J$3*10^3+$H29))</f>
        <v>600501204500</v>
      </c>
      <c r="K29" s="33">
        <f>IF($H29=0,"",10^2*(60*10^8+_xlfn.XLOOKUP($H29,'标准-普通'!$B$22:$B$33,'标准-普通'!$C$22:$C$33,,1)*10^6+0*10^5+$D29*10^4+K$3*10^3+$H29))</f>
        <v>600501304500</v>
      </c>
      <c r="L29" s="33">
        <f>IF($H29=0,"",10^2*(60*10^8+_xlfn.XLOOKUP($H29,'标准-普通'!$B$22:$B$33,'标准-普通'!$C$22:$C$33,,1)*10^6+0*10^5+$D29*10^4+L$3*10^3+$H29))</f>
        <v>600501404500</v>
      </c>
      <c r="M29" s="8" t="str">
        <f t="shared" si="1"/>
        <v>[600501104500,600501204500,600501304500,600501404500]</v>
      </c>
    </row>
    <row r="30" spans="2:13" x14ac:dyDescent="0.15">
      <c r="B30" s="8">
        <v>26</v>
      </c>
      <c r="C30" s="2" t="s">
        <v>99</v>
      </c>
      <c r="D30" s="2">
        <v>1</v>
      </c>
      <c r="E30" s="2">
        <f t="shared" si="8"/>
        <v>126</v>
      </c>
      <c r="F30" s="2">
        <v>8</v>
      </c>
      <c r="G30" s="2">
        <v>0</v>
      </c>
      <c r="H30" s="2">
        <f>MIN(_xlfn.XLOOKUP($E30/4,'标准-普通'!$B$22:$B$33,'标准-普通'!$B$22:$B$33,,1),90)</f>
        <v>45</v>
      </c>
      <c r="I30" s="33">
        <f>IF($H30=0,"",10^2*(60*10^8+_xlfn.XLOOKUP($H30,'标准-普通'!$B$22:$B$33,'标准-普通'!$C$22:$C$33,,1)*10^6+0*10^5+$D30*10^4+I$3*10^3+$H30))</f>
        <v>600501104500</v>
      </c>
      <c r="J30" s="33">
        <f>IF($H30=0,"",10^2*(60*10^8+_xlfn.XLOOKUP($H30,'标准-普通'!$B$22:$B$33,'标准-普通'!$C$22:$C$33,,1)*10^6+0*10^5+$D30*10^4+J$3*10^3+$H30))</f>
        <v>600501204500</v>
      </c>
      <c r="K30" s="33">
        <f>IF($H30=0,"",10^2*(60*10^8+_xlfn.XLOOKUP($H30,'标准-普通'!$B$22:$B$33,'标准-普通'!$C$22:$C$33,,1)*10^6+0*10^5+$D30*10^4+K$3*10^3+$H30))</f>
        <v>600501304500</v>
      </c>
      <c r="L30" s="33">
        <f>IF($H30=0,"",10^2*(60*10^8+_xlfn.XLOOKUP($H30,'标准-普通'!$B$22:$B$33,'标准-普通'!$C$22:$C$33,,1)*10^6+0*10^5+$D30*10^4+L$3*10^3+$H30))</f>
        <v>600501404500</v>
      </c>
      <c r="M30" s="8" t="str">
        <f t="shared" si="1"/>
        <v>[600501104500,600501204500,600501304500,600501404500]</v>
      </c>
    </row>
    <row r="31" spans="2:13" x14ac:dyDescent="0.15">
      <c r="B31" s="8">
        <v>27</v>
      </c>
      <c r="C31" s="2" t="s">
        <v>100</v>
      </c>
      <c r="D31" s="2">
        <v>1</v>
      </c>
      <c r="E31" s="2">
        <f t="shared" si="8"/>
        <v>129</v>
      </c>
      <c r="F31" s="2">
        <v>9</v>
      </c>
      <c r="G31" s="2">
        <v>0</v>
      </c>
      <c r="H31" s="2">
        <f>MIN(_xlfn.XLOOKUP($E31/4,'标准-普通'!$B$22:$B$33,'标准-普通'!$B$22:$B$33,,1),90)</f>
        <v>45</v>
      </c>
      <c r="I31" s="33">
        <f>IF($H31=0,"",10^2*(60*10^8+_xlfn.XLOOKUP($H31,'标准-普通'!$B$22:$B$33,'标准-普通'!$C$22:$C$33,,1)*10^6+0*10^5+$D31*10^4+I$3*10^3+$H31))</f>
        <v>600501104500</v>
      </c>
      <c r="J31" s="33">
        <f>IF($H31=0,"",10^2*(60*10^8+_xlfn.XLOOKUP($H31,'标准-普通'!$B$22:$B$33,'标准-普通'!$C$22:$C$33,,1)*10^6+0*10^5+$D31*10^4+J$3*10^3+$H31))</f>
        <v>600501204500</v>
      </c>
      <c r="K31" s="33">
        <f>IF($H31=0,"",10^2*(60*10^8+_xlfn.XLOOKUP($H31,'标准-普通'!$B$22:$B$33,'标准-普通'!$C$22:$C$33,,1)*10^6+0*10^5+$D31*10^4+K$3*10^3+$H31))</f>
        <v>600501304500</v>
      </c>
      <c r="L31" s="33">
        <f>IF($H31=0,"",10^2*(60*10^8+_xlfn.XLOOKUP($H31,'标准-普通'!$B$22:$B$33,'标准-普通'!$C$22:$C$33,,1)*10^6+0*10^5+$D31*10^4+L$3*10^3+$H31))</f>
        <v>600501404500</v>
      </c>
      <c r="M31" s="8" t="str">
        <f t="shared" si="1"/>
        <v>[600501104500,600501204500,600501304500,600501404500]</v>
      </c>
    </row>
    <row r="32" spans="2:13" x14ac:dyDescent="0.15">
      <c r="B32" s="8">
        <v>28</v>
      </c>
      <c r="C32" s="2" t="s">
        <v>101</v>
      </c>
      <c r="D32" s="2">
        <v>1</v>
      </c>
      <c r="E32" s="2">
        <f t="shared" si="8"/>
        <v>132</v>
      </c>
      <c r="F32" s="2">
        <v>9</v>
      </c>
      <c r="G32" s="2">
        <v>1</v>
      </c>
      <c r="H32" s="2">
        <f>MIN(_xlfn.XLOOKUP($E32/4,'标准-普通'!$B$22:$B$33,'标准-普通'!$B$22:$B$33,,1),90)</f>
        <v>45</v>
      </c>
      <c r="I32" s="33">
        <f>IF($H32=0,"",10^2*(60*10^8+_xlfn.XLOOKUP($H32,'标准-普通'!$B$22:$B$33,'标准-普通'!$C$22:$C$33,,1)*10^6+0*10^5+$D32*10^4+I$3*10^3+$H32))</f>
        <v>600501104500</v>
      </c>
      <c r="J32" s="33">
        <f>IF($H32=0,"",10^2*(60*10^8+_xlfn.XLOOKUP($H32,'标准-普通'!$B$22:$B$33,'标准-普通'!$C$22:$C$33,,1)*10^6+0*10^5+$D32*10^4+J$3*10^3+$H32))</f>
        <v>600501204500</v>
      </c>
      <c r="K32" s="33">
        <f>IF($H32=0,"",10^2*(60*10^8+_xlfn.XLOOKUP($H32,'标准-普通'!$B$22:$B$33,'标准-普通'!$C$22:$C$33,,1)*10^6+0*10^5+$D32*10^4+K$3*10^3+$H32))</f>
        <v>600501304500</v>
      </c>
      <c r="L32" s="33">
        <f>IF($H32=0,"",10^2*(60*10^8+_xlfn.XLOOKUP($H32,'标准-普通'!$B$22:$B$33,'标准-普通'!$C$22:$C$33,,1)*10^6+0*10^5+$D32*10^4+L$3*10^3+$H32))</f>
        <v>600501404500</v>
      </c>
      <c r="M32" s="8" t="str">
        <f t="shared" si="1"/>
        <v>[600501104500,600501204500,600501304500,600501404500]</v>
      </c>
    </row>
    <row r="33" spans="2:13" x14ac:dyDescent="0.15">
      <c r="B33" s="8">
        <v>29</v>
      </c>
      <c r="C33" s="2" t="s">
        <v>102</v>
      </c>
      <c r="D33" s="2">
        <v>1</v>
      </c>
      <c r="E33" s="2">
        <f t="shared" si="8"/>
        <v>135</v>
      </c>
      <c r="F33" s="2">
        <v>10</v>
      </c>
      <c r="G33" s="2">
        <v>1</v>
      </c>
      <c r="H33" s="2">
        <f>MIN(_xlfn.XLOOKUP($E33/4,'标准-普通'!$B$22:$B$33,'标准-普通'!$B$22:$B$33,,1),90)</f>
        <v>45</v>
      </c>
      <c r="I33" s="33">
        <f>IF($H33=0,"",10^2*(60*10^8+_xlfn.XLOOKUP($H33,'标准-普通'!$B$22:$B$33,'标准-普通'!$C$22:$C$33,,1)*10^6+0*10^5+$D33*10^4+I$3*10^3+$H33))</f>
        <v>600501104500</v>
      </c>
      <c r="J33" s="33">
        <f>IF($H33=0,"",10^2*(60*10^8+_xlfn.XLOOKUP($H33,'标准-普通'!$B$22:$B$33,'标准-普通'!$C$22:$C$33,,1)*10^6+0*10^5+$D33*10^4+J$3*10^3+$H33))</f>
        <v>600501204500</v>
      </c>
      <c r="K33" s="33">
        <f>IF($H33=0,"",10^2*(60*10^8+_xlfn.XLOOKUP($H33,'标准-普通'!$B$22:$B$33,'标准-普通'!$C$22:$C$33,,1)*10^6+0*10^5+$D33*10^4+K$3*10^3+$H33))</f>
        <v>600501304500</v>
      </c>
      <c r="L33" s="33">
        <f>IF($H33=0,"",10^2*(60*10^8+_xlfn.XLOOKUP($H33,'标准-普通'!$B$22:$B$33,'标准-普通'!$C$22:$C$33,,1)*10^6+0*10^5+$D33*10^4+L$3*10^3+$H33))</f>
        <v>600501404500</v>
      </c>
      <c r="M33" s="8" t="str">
        <f t="shared" si="1"/>
        <v>[600501104500,600501204500,600501304500,600501404500]</v>
      </c>
    </row>
    <row r="34" spans="2:13" x14ac:dyDescent="0.15">
      <c r="B34" s="8">
        <v>30</v>
      </c>
      <c r="C34" s="2" t="s">
        <v>103</v>
      </c>
      <c r="D34" s="2">
        <v>1</v>
      </c>
      <c r="E34" s="2">
        <f t="shared" si="8"/>
        <v>138</v>
      </c>
      <c r="F34" s="2">
        <v>10</v>
      </c>
      <c r="G34" s="2">
        <v>1</v>
      </c>
      <c r="H34" s="2">
        <f>MIN(_xlfn.XLOOKUP($E34/4,'标准-普通'!$B$22:$B$33,'标准-普通'!$B$22:$B$33,,1),90)</f>
        <v>45</v>
      </c>
      <c r="I34" s="33">
        <f>IF($H34=0,"",10^2*(60*10^8+_xlfn.XLOOKUP($H34,'标准-普通'!$B$22:$B$33,'标准-普通'!$C$22:$C$33,,1)*10^6+0*10^5+$D34*10^4+I$3*10^3+$H34))</f>
        <v>600501104500</v>
      </c>
      <c r="J34" s="33">
        <f>IF($H34=0,"",10^2*(60*10^8+_xlfn.XLOOKUP($H34,'标准-普通'!$B$22:$B$33,'标准-普通'!$C$22:$C$33,,1)*10^6+0*10^5+$D34*10^4+J$3*10^3+$H34))</f>
        <v>600501204500</v>
      </c>
      <c r="K34" s="33">
        <f>IF($H34=0,"",10^2*(60*10^8+_xlfn.XLOOKUP($H34,'标准-普通'!$B$22:$B$33,'标准-普通'!$C$22:$C$33,,1)*10^6+0*10^5+$D34*10^4+K$3*10^3+$H34))</f>
        <v>600501304500</v>
      </c>
      <c r="L34" s="33">
        <f>IF($H34=0,"",10^2*(60*10^8+_xlfn.XLOOKUP($H34,'标准-普通'!$B$22:$B$33,'标准-普通'!$C$22:$C$33,,1)*10^6+0*10^5+$D34*10^4+L$3*10^3+$H34))</f>
        <v>600501404500</v>
      </c>
      <c r="M34" s="8" t="str">
        <f t="shared" si="1"/>
        <v>[600501104500,600501204500,600501304500,600501404500]</v>
      </c>
    </row>
    <row r="35" spans="2:13" x14ac:dyDescent="0.15">
      <c r="B35" s="8">
        <v>31</v>
      </c>
      <c r="C35" s="2" t="s">
        <v>104</v>
      </c>
      <c r="D35" s="2">
        <v>1</v>
      </c>
      <c r="E35" s="2">
        <f t="shared" si="8"/>
        <v>141</v>
      </c>
      <c r="F35" s="2">
        <v>10</v>
      </c>
      <c r="G35" s="2">
        <v>1</v>
      </c>
      <c r="H35" s="2">
        <f>MIN(_xlfn.XLOOKUP($E35/4,'标准-普通'!$B$22:$B$33,'标准-普通'!$B$22:$B$33,,1),90)</f>
        <v>45</v>
      </c>
      <c r="I35" s="33">
        <f>IF($H35=0,"",10^2*(60*10^8+_xlfn.XLOOKUP($H35,'标准-普通'!$B$22:$B$33,'标准-普通'!$C$22:$C$33,,1)*10^6+0*10^5+$D35*10^4+I$3*10^3+$H35))</f>
        <v>600501104500</v>
      </c>
      <c r="J35" s="33">
        <f>IF($H35=0,"",10^2*(60*10^8+_xlfn.XLOOKUP($H35,'标准-普通'!$B$22:$B$33,'标准-普通'!$C$22:$C$33,,1)*10^6+0*10^5+$D35*10^4+J$3*10^3+$H35))</f>
        <v>600501204500</v>
      </c>
      <c r="K35" s="33">
        <f>IF($H35=0,"",10^2*(60*10^8+_xlfn.XLOOKUP($H35,'标准-普通'!$B$22:$B$33,'标准-普通'!$C$22:$C$33,,1)*10^6+0*10^5+$D35*10^4+K$3*10^3+$H35))</f>
        <v>600501304500</v>
      </c>
      <c r="L35" s="33">
        <f>IF($H35=0,"",10^2*(60*10^8+_xlfn.XLOOKUP($H35,'标准-普通'!$B$22:$B$33,'标准-普通'!$C$22:$C$33,,1)*10^6+0*10^5+$D35*10^4+L$3*10^3+$H35))</f>
        <v>600501404500</v>
      </c>
      <c r="M35" s="8" t="str">
        <f t="shared" si="1"/>
        <v>[600501104500,600501204500,600501304500,600501404500]</v>
      </c>
    </row>
    <row r="36" spans="2:13" x14ac:dyDescent="0.15">
      <c r="B36" s="8">
        <v>32</v>
      </c>
      <c r="C36" s="2" t="s">
        <v>105</v>
      </c>
      <c r="D36" s="2">
        <v>1</v>
      </c>
      <c r="E36" s="2">
        <f t="shared" si="8"/>
        <v>144</v>
      </c>
      <c r="F36" s="2">
        <v>10</v>
      </c>
      <c r="G36" s="2">
        <v>1</v>
      </c>
      <c r="H36" s="2">
        <f>MIN(_xlfn.XLOOKUP($E36/4,'标准-普通'!$B$22:$B$33,'标准-普通'!$B$22:$B$33,,1),90)</f>
        <v>45</v>
      </c>
      <c r="I36" s="33">
        <f>IF($H36=0,"",10^2*(60*10^8+_xlfn.XLOOKUP($H36,'标准-普通'!$B$22:$B$33,'标准-普通'!$C$22:$C$33,,1)*10^6+0*10^5+$D36*10^4+I$3*10^3+$H36))</f>
        <v>600501104500</v>
      </c>
      <c r="J36" s="33">
        <f>IF($H36=0,"",10^2*(60*10^8+_xlfn.XLOOKUP($H36,'标准-普通'!$B$22:$B$33,'标准-普通'!$C$22:$C$33,,1)*10^6+0*10^5+$D36*10^4+J$3*10^3+$H36))</f>
        <v>600501204500</v>
      </c>
      <c r="K36" s="33">
        <f>IF($H36=0,"",10^2*(60*10^8+_xlfn.XLOOKUP($H36,'标准-普通'!$B$22:$B$33,'标准-普通'!$C$22:$C$33,,1)*10^6+0*10^5+$D36*10^4+K$3*10^3+$H36))</f>
        <v>600501304500</v>
      </c>
      <c r="L36" s="33">
        <f>IF($H36=0,"",10^2*(60*10^8+_xlfn.XLOOKUP($H36,'标准-普通'!$B$22:$B$33,'标准-普通'!$C$22:$C$33,,1)*10^6+0*10^5+$D36*10^4+L$3*10^3+$H36))</f>
        <v>600501404500</v>
      </c>
      <c r="M36" s="8" t="str">
        <f t="shared" si="1"/>
        <v>[600501104500,600501204500,600501304500,600501404500]</v>
      </c>
    </row>
    <row r="37" spans="2:13" x14ac:dyDescent="0.15">
      <c r="B37" s="8">
        <v>33</v>
      </c>
      <c r="C37" s="2" t="s">
        <v>106</v>
      </c>
      <c r="D37" s="2">
        <v>1</v>
      </c>
      <c r="E37" s="2">
        <f t="shared" si="8"/>
        <v>147</v>
      </c>
      <c r="F37" s="2">
        <v>11</v>
      </c>
      <c r="G37" s="2">
        <v>1</v>
      </c>
      <c r="H37" s="2">
        <f>MIN(_xlfn.XLOOKUP($E37/4,'标准-普通'!$B$22:$B$33,'标准-普通'!$B$22:$B$33,,1),90)</f>
        <v>45</v>
      </c>
      <c r="I37" s="33">
        <f>IF($H37=0,"",10^2*(60*10^8+_xlfn.XLOOKUP($H37,'标准-普通'!$B$22:$B$33,'标准-普通'!$C$22:$C$33,,1)*10^6+0*10^5+$D37*10^4+I$3*10^3+$H37))</f>
        <v>600501104500</v>
      </c>
      <c r="J37" s="33">
        <f>IF($H37=0,"",10^2*(60*10^8+_xlfn.XLOOKUP($H37,'标准-普通'!$B$22:$B$33,'标准-普通'!$C$22:$C$33,,1)*10^6+0*10^5+$D37*10^4+J$3*10^3+$H37))</f>
        <v>600501204500</v>
      </c>
      <c r="K37" s="33">
        <f>IF($H37=0,"",10^2*(60*10^8+_xlfn.XLOOKUP($H37,'标准-普通'!$B$22:$B$33,'标准-普通'!$C$22:$C$33,,1)*10^6+0*10^5+$D37*10^4+K$3*10^3+$H37))</f>
        <v>600501304500</v>
      </c>
      <c r="L37" s="33">
        <f>IF($H37=0,"",10^2*(60*10^8+_xlfn.XLOOKUP($H37,'标准-普通'!$B$22:$B$33,'标准-普通'!$C$22:$C$33,,1)*10^6+0*10^5+$D37*10^4+L$3*10^3+$H37))</f>
        <v>600501404500</v>
      </c>
      <c r="M37" s="8" t="str">
        <f t="shared" si="1"/>
        <v>[600501104500,600501204500,600501304500,600501404500]</v>
      </c>
    </row>
    <row r="38" spans="2:13" x14ac:dyDescent="0.15">
      <c r="B38" s="8">
        <v>34</v>
      </c>
      <c r="C38" s="2" t="s">
        <v>76</v>
      </c>
      <c r="D38" s="2">
        <v>1</v>
      </c>
      <c r="E38" s="2">
        <v>150</v>
      </c>
      <c r="F38" s="2">
        <v>11</v>
      </c>
      <c r="G38" s="2">
        <v>3</v>
      </c>
      <c r="H38" s="2">
        <f>MIN(_xlfn.XLOOKUP($E38/4,'标准-普通'!$B$22:$B$33,'标准-普通'!$B$22:$B$33,,1),90)</f>
        <v>45</v>
      </c>
      <c r="I38" s="33">
        <f>IF($H38=0,"",10^2*(60*10^8+_xlfn.XLOOKUP($H38,'标准-普通'!$B$22:$B$33,'标准-普通'!$C$22:$C$33,,1)*10^6+0*10^5+$D38*10^4+I$3*10^3+$H38))</f>
        <v>600501104500</v>
      </c>
      <c r="J38" s="33">
        <f>IF($H38=0,"",10^2*(60*10^8+_xlfn.XLOOKUP($H38,'标准-普通'!$B$22:$B$33,'标准-普通'!$C$22:$C$33,,1)*10^6+0*10^5+$D38*10^4+J$3*10^3+$H38))</f>
        <v>600501204500</v>
      </c>
      <c r="K38" s="33">
        <f>IF($H38=0,"",10^2*(60*10^8+_xlfn.XLOOKUP($H38,'标准-普通'!$B$22:$B$33,'标准-普通'!$C$22:$C$33,,1)*10^6+0*10^5+$D38*10^4+K$3*10^3+$H38))</f>
        <v>600501304500</v>
      </c>
      <c r="L38" s="33">
        <f>IF($H38=0,"",10^2*(60*10^8+_xlfn.XLOOKUP($H38,'标准-普通'!$B$22:$B$33,'标准-普通'!$C$22:$C$33,,1)*10^6+0*10^5+$D38*10^4+L$3*10^3+$H38))</f>
        <v>600501404500</v>
      </c>
      <c r="M38" s="8" t="str">
        <f t="shared" si="1"/>
        <v>[600501104500,600501204500,600501304500,600501404500]</v>
      </c>
    </row>
    <row r="39" spans="2:13" x14ac:dyDescent="0.15">
      <c r="B39" s="8">
        <v>35</v>
      </c>
      <c r="C39" s="2" t="s">
        <v>77</v>
      </c>
      <c r="D39" s="2">
        <v>1</v>
      </c>
      <c r="E39" s="2">
        <f>E38+10</f>
        <v>160</v>
      </c>
      <c r="F39" s="2">
        <v>11</v>
      </c>
      <c r="G39" s="2">
        <v>5</v>
      </c>
      <c r="H39" s="2">
        <f>MIN(_xlfn.XLOOKUP($E39/4,'标准-普通'!$B$22:$B$33,'标准-普通'!$B$22:$B$33,,1),90)</f>
        <v>45</v>
      </c>
      <c r="I39" s="33">
        <f>IF($H39=0,"",10^2*(60*10^8+_xlfn.XLOOKUP($H39,'标准-普通'!$B$22:$B$33,'标准-普通'!$C$22:$C$33,,1)*10^6+0*10^5+$D39*10^4+I$3*10^3+$H39))</f>
        <v>600501104500</v>
      </c>
      <c r="J39" s="33">
        <f>IF($H39=0,"",10^2*(60*10^8+_xlfn.XLOOKUP($H39,'标准-普通'!$B$22:$B$33,'标准-普通'!$C$22:$C$33,,1)*10^6+0*10^5+$D39*10^4+J$3*10^3+$H39))</f>
        <v>600501204500</v>
      </c>
      <c r="K39" s="33">
        <f>IF($H39=0,"",10^2*(60*10^8+_xlfn.XLOOKUP($H39,'标准-普通'!$B$22:$B$33,'标准-普通'!$C$22:$C$33,,1)*10^6+0*10^5+$D39*10^4+K$3*10^3+$H39))</f>
        <v>600501304500</v>
      </c>
      <c r="L39" s="33">
        <f>IF($H39=0,"",10^2*(60*10^8+_xlfn.XLOOKUP($H39,'标准-普通'!$B$22:$B$33,'标准-普通'!$C$22:$C$33,,1)*10^6+0*10^5+$D39*10^4+L$3*10^3+$H39))</f>
        <v>600501404500</v>
      </c>
      <c r="M39" s="8" t="str">
        <f t="shared" si="1"/>
        <v>[600501104500,600501204500,600501304500,600501404500]</v>
      </c>
    </row>
    <row r="40" spans="2:13" x14ac:dyDescent="0.15">
      <c r="B40" s="8">
        <v>36</v>
      </c>
      <c r="C40" s="2" t="s">
        <v>78</v>
      </c>
      <c r="D40" s="2">
        <v>1</v>
      </c>
      <c r="E40" s="2">
        <f t="shared" ref="E40:E41" si="9">E39+10</f>
        <v>170</v>
      </c>
      <c r="F40" s="2">
        <v>12</v>
      </c>
      <c r="G40" s="2">
        <v>7</v>
      </c>
      <c r="H40" s="2">
        <f>MIN(_xlfn.XLOOKUP($E40/4,'标准-普通'!$B$22:$B$33,'标准-普通'!$B$22:$B$33,,1),90)</f>
        <v>45</v>
      </c>
      <c r="I40" s="33">
        <f>IF($H40=0,"",10^2*(60*10^8+_xlfn.XLOOKUP($H40,'标准-普通'!$B$22:$B$33,'标准-普通'!$C$22:$C$33,,1)*10^6+0*10^5+$D40*10^4+I$3*10^3+$H40))</f>
        <v>600501104500</v>
      </c>
      <c r="J40" s="33">
        <f>IF($H40=0,"",10^2*(60*10^8+_xlfn.XLOOKUP($H40,'标准-普通'!$B$22:$B$33,'标准-普通'!$C$22:$C$33,,1)*10^6+0*10^5+$D40*10^4+J$3*10^3+$H40))</f>
        <v>600501204500</v>
      </c>
      <c r="K40" s="33">
        <f>IF($H40=0,"",10^2*(60*10^8+_xlfn.XLOOKUP($H40,'标准-普通'!$B$22:$B$33,'标准-普通'!$C$22:$C$33,,1)*10^6+0*10^5+$D40*10^4+K$3*10^3+$H40))</f>
        <v>600501304500</v>
      </c>
      <c r="L40" s="33">
        <f>IF($H40=0,"",10^2*(60*10^8+_xlfn.XLOOKUP($H40,'标准-普通'!$B$22:$B$33,'标准-普通'!$C$22:$C$33,,1)*10^6+0*10^5+$D40*10^4+L$3*10^3+$H40))</f>
        <v>600501404500</v>
      </c>
      <c r="M40" s="8" t="str">
        <f t="shared" si="1"/>
        <v>[600501104500,600501204500,600501304500,600501404500]</v>
      </c>
    </row>
    <row r="41" spans="2:13" x14ac:dyDescent="0.15">
      <c r="B41" s="8">
        <v>37</v>
      </c>
      <c r="C41" s="2" t="s">
        <v>79</v>
      </c>
      <c r="D41" s="2">
        <v>1</v>
      </c>
      <c r="E41" s="2">
        <f t="shared" si="9"/>
        <v>180</v>
      </c>
      <c r="F41" s="2">
        <v>12</v>
      </c>
      <c r="G41" s="2">
        <v>10</v>
      </c>
      <c r="H41" s="2">
        <f>MIN(_xlfn.XLOOKUP($E41/4,'标准-普通'!$B$22:$B$33,'标准-普通'!$B$22:$B$33,,1),90)</f>
        <v>45</v>
      </c>
      <c r="I41" s="33">
        <f>IF($H41=0,"",10^2*(60*10^8+_xlfn.XLOOKUP($H41,'标准-普通'!$B$22:$B$33,'标准-普通'!$C$22:$C$33,,1)*10^6+0*10^5+$D41*10^4+I$3*10^3+$H41))</f>
        <v>600501104500</v>
      </c>
      <c r="J41" s="33">
        <f>IF($H41=0,"",10^2*(60*10^8+_xlfn.XLOOKUP($H41,'标准-普通'!$B$22:$B$33,'标准-普通'!$C$22:$C$33,,1)*10^6+0*10^5+$D41*10^4+J$3*10^3+$H41))</f>
        <v>600501204500</v>
      </c>
      <c r="K41" s="33">
        <f>IF($H41=0,"",10^2*(60*10^8+_xlfn.XLOOKUP($H41,'标准-普通'!$B$22:$B$33,'标准-普通'!$C$22:$C$33,,1)*10^6+0*10^5+$D41*10^4+K$3*10^3+$H41))</f>
        <v>600501304500</v>
      </c>
      <c r="L41" s="33">
        <f>IF($H41=0,"",10^2*(60*10^8+_xlfn.XLOOKUP($H41,'标准-普通'!$B$22:$B$33,'标准-普通'!$C$22:$C$33,,1)*10^6+0*10^5+$D41*10^4+L$3*10^3+$H41))</f>
        <v>600501404500</v>
      </c>
      <c r="M41" s="8" t="str">
        <f t="shared" si="1"/>
        <v>[600501104500,600501204500,600501304500,600501404500]</v>
      </c>
    </row>
    <row r="42" spans="2:13" x14ac:dyDescent="0.15">
      <c r="D42" s="2">
        <f>D5+1</f>
        <v>2</v>
      </c>
      <c r="E42" s="2">
        <f>E5</f>
        <v>32</v>
      </c>
      <c r="F42" s="2">
        <f t="shared" ref="F42:H42" si="10">F5</f>
        <v>3</v>
      </c>
      <c r="G42" s="2">
        <f t="shared" si="10"/>
        <v>0</v>
      </c>
      <c r="H42" s="2">
        <f t="shared" si="10"/>
        <v>10</v>
      </c>
      <c r="I42" s="33"/>
      <c r="J42" s="33">
        <f>IF($H42=0,"",10^2*(60*10^8+_xlfn.XLOOKUP($H42,'标准-普通'!$B$22:$B$33,'标准-普通'!$C$22:$C$33,,1)*10^6+0*10^5+$D42*10^4+J$3*10^3+$H42))</f>
        <v>600202201000</v>
      </c>
      <c r="K42" s="33"/>
      <c r="L42" s="33">
        <f>IF($H42=0,"",10^2*(60*10^8+_xlfn.XLOOKUP($H42,'标准-普通'!$B$22:$B$33,'标准-普通'!$C$22:$C$33,,1)*10^6+0*10^5+$D42*10^4+L$3*10^3+$H42))</f>
        <v>600202401000</v>
      </c>
      <c r="M42" s="8" t="str">
        <f>$A$1&amp;_xlfn.TEXTJOIN($C$1,1,I42:L42)&amp;$A$2</f>
        <v>[600202201000,600202401000]</v>
      </c>
    </row>
    <row r="43" spans="2:13" x14ac:dyDescent="0.15">
      <c r="D43" s="2">
        <f t="shared" ref="D43:D106" si="11">D6+1</f>
        <v>2</v>
      </c>
      <c r="E43" s="2">
        <f t="shared" ref="E43:H43" si="12">E6</f>
        <v>35</v>
      </c>
      <c r="F43" s="2">
        <f t="shared" si="12"/>
        <v>3</v>
      </c>
      <c r="G43" s="2">
        <f t="shared" si="12"/>
        <v>0</v>
      </c>
      <c r="H43" s="2">
        <f t="shared" si="12"/>
        <v>10</v>
      </c>
      <c r="I43" s="33"/>
      <c r="J43" s="33">
        <f>IF($H43=0,"",10^2*(60*10^8+_xlfn.XLOOKUP($H43,'标准-普通'!$B$22:$B$33,'标准-普通'!$C$22:$C$33,,1)*10^6+0*10^5+$D43*10^4+J$3*10^3+$H43))</f>
        <v>600202201000</v>
      </c>
      <c r="K43" s="33"/>
      <c r="L43" s="33">
        <f>IF($H43=0,"",10^2*(60*10^8+_xlfn.XLOOKUP($H43,'标准-普通'!$B$22:$B$33,'标准-普通'!$C$22:$C$33,,1)*10^6+0*10^5+$D43*10^4+L$3*10^3+$H43))</f>
        <v>600202401000</v>
      </c>
      <c r="M43" s="8" t="str">
        <f>$A$1&amp;_xlfn.TEXTJOIN($C$1,1,I43:L43)&amp;$A$2</f>
        <v>[600202201000,600202401000]</v>
      </c>
    </row>
    <row r="44" spans="2:13" x14ac:dyDescent="0.15">
      <c r="D44" s="2">
        <f t="shared" si="11"/>
        <v>2</v>
      </c>
      <c r="E44" s="2">
        <f t="shared" ref="E44:H44" si="13">E7</f>
        <v>38</v>
      </c>
      <c r="F44" s="2">
        <f t="shared" si="13"/>
        <v>3</v>
      </c>
      <c r="G44" s="2">
        <f t="shared" si="13"/>
        <v>0</v>
      </c>
      <c r="H44" s="2">
        <f t="shared" si="13"/>
        <v>10</v>
      </c>
      <c r="I44" s="33"/>
      <c r="J44" s="33">
        <f>IF($H44=0,"",10^2*(60*10^8+_xlfn.XLOOKUP($H44,'标准-普通'!$B$22:$B$33,'标准-普通'!$C$22:$C$33,,1)*10^6+0*10^5+$D44*10^4+J$3*10^3+$H44))</f>
        <v>600202201000</v>
      </c>
      <c r="K44" s="33">
        <f>IF($H44=0,"",10^2*(60*10^8+_xlfn.XLOOKUP($H44,'标准-普通'!$B$22:$B$33,'标准-普通'!$C$22:$C$33,,1)*10^6+0*10^5+$D44*10^4+K$3*10^3+$H44))</f>
        <v>600202301000</v>
      </c>
      <c r="L44" s="33">
        <f>IF($H44=0,"",10^2*(60*10^8+_xlfn.XLOOKUP($H44,'标准-普通'!$B$22:$B$33,'标准-普通'!$C$22:$C$33,,1)*10^6+0*10^5+$D44*10^4+L$3*10^3+$H44))</f>
        <v>600202401000</v>
      </c>
      <c r="M44" s="8" t="str">
        <f t="shared" ref="M44:M78" si="14">$A$1&amp;_xlfn.TEXTJOIN($C$1,1,I44:L44)&amp;$A$2</f>
        <v>[600202201000,600202301000,600202401000]</v>
      </c>
    </row>
    <row r="45" spans="2:13" x14ac:dyDescent="0.15">
      <c r="D45" s="2">
        <f t="shared" si="11"/>
        <v>2</v>
      </c>
      <c r="E45" s="2">
        <f t="shared" ref="E45:H45" si="15">E8</f>
        <v>40</v>
      </c>
      <c r="F45" s="2">
        <f t="shared" si="15"/>
        <v>3</v>
      </c>
      <c r="G45" s="2">
        <f t="shared" si="15"/>
        <v>0</v>
      </c>
      <c r="H45" s="2">
        <f t="shared" si="15"/>
        <v>10</v>
      </c>
      <c r="I45" s="33"/>
      <c r="J45" s="33">
        <f>IF($H45=0,"",10^2*(60*10^8+_xlfn.XLOOKUP($H45,'标准-普通'!$B$22:$B$33,'标准-普通'!$C$22:$C$33,,1)*10^6+0*10^5+$D45*10^4+J$3*10^3+$H45))</f>
        <v>600202201000</v>
      </c>
      <c r="K45" s="33">
        <f>IF($H45=0,"",10^2*(60*10^8+_xlfn.XLOOKUP($H45,'标准-普通'!$B$22:$B$33,'标准-普通'!$C$22:$C$33,,1)*10^6+0*10^5+$D45*10^4+K$3*10^3+$H45))</f>
        <v>600202301000</v>
      </c>
      <c r="L45" s="33">
        <f>IF($H45=0,"",10^2*(60*10^8+_xlfn.XLOOKUP($H45,'标准-普通'!$B$22:$B$33,'标准-普通'!$C$22:$C$33,,1)*10^6+0*10^5+$D45*10^4+L$3*10^3+$H45))</f>
        <v>600202401000</v>
      </c>
      <c r="M45" s="8" t="str">
        <f t="shared" si="14"/>
        <v>[600202201000,600202301000,600202401000]</v>
      </c>
    </row>
    <row r="46" spans="2:13" x14ac:dyDescent="0.15">
      <c r="D46" s="2">
        <f t="shared" si="11"/>
        <v>2</v>
      </c>
      <c r="E46" s="2">
        <f t="shared" ref="E46:H46" si="16">E9</f>
        <v>42</v>
      </c>
      <c r="F46" s="2">
        <f t="shared" si="16"/>
        <v>3</v>
      </c>
      <c r="G46" s="2">
        <f t="shared" si="16"/>
        <v>0</v>
      </c>
      <c r="H46" s="2">
        <f t="shared" si="16"/>
        <v>20</v>
      </c>
      <c r="I46" s="33"/>
      <c r="J46" s="33">
        <f>IF($H46=0,"",10^2*(60*10^8+_xlfn.XLOOKUP($H46,'标准-普通'!$B$22:$B$33,'标准-普通'!$C$22:$C$33,,1)*10^6+0*10^5+$D46*10^4+J$3*10^3+$H46))</f>
        <v>600302202000</v>
      </c>
      <c r="K46" s="33">
        <f>IF($H46=0,"",10^2*(60*10^8+_xlfn.XLOOKUP($H46,'标准-普通'!$B$22:$B$33,'标准-普通'!$C$22:$C$33,,1)*10^6+0*10^5+$D46*10^4+K$3*10^3+$H46))</f>
        <v>600302302000</v>
      </c>
      <c r="L46" s="33">
        <f>IF($H46=0,"",10^2*(60*10^8+_xlfn.XLOOKUP($H46,'标准-普通'!$B$22:$B$33,'标准-普通'!$C$22:$C$33,,1)*10^6+0*10^5+$D46*10^4+L$3*10^3+$H46))</f>
        <v>600302402000</v>
      </c>
      <c r="M46" s="8" t="str">
        <f t="shared" si="14"/>
        <v>[600302202000,600302302000,600302402000]</v>
      </c>
    </row>
    <row r="47" spans="2:13" x14ac:dyDescent="0.15">
      <c r="D47" s="2">
        <f t="shared" si="11"/>
        <v>2</v>
      </c>
      <c r="E47" s="2">
        <f t="shared" ref="E47:H47" si="17">E10</f>
        <v>44</v>
      </c>
      <c r="F47" s="2">
        <f t="shared" si="17"/>
        <v>3</v>
      </c>
      <c r="G47" s="2">
        <f t="shared" si="17"/>
        <v>0</v>
      </c>
      <c r="H47" s="2">
        <f t="shared" si="17"/>
        <v>20</v>
      </c>
      <c r="I47" s="33"/>
      <c r="J47" s="33">
        <f>IF($H47=0,"",10^2*(60*10^8+_xlfn.XLOOKUP($H47,'标准-普通'!$B$22:$B$33,'标准-普通'!$C$22:$C$33,,1)*10^6+0*10^5+$D47*10^4+J$3*10^3+$H47))</f>
        <v>600302202000</v>
      </c>
      <c r="K47" s="33">
        <f>IF($H47=0,"",10^2*(60*10^8+_xlfn.XLOOKUP($H47,'标准-普通'!$B$22:$B$33,'标准-普通'!$C$22:$C$33,,1)*10^6+0*10^5+$D47*10^4+K$3*10^3+$H47))</f>
        <v>600302302000</v>
      </c>
      <c r="L47" s="33">
        <f>IF($H47=0,"",10^2*(60*10^8+_xlfn.XLOOKUP($H47,'标准-普通'!$B$22:$B$33,'标准-普通'!$C$22:$C$33,,1)*10^6+0*10^5+$D47*10^4+L$3*10^3+$H47))</f>
        <v>600302402000</v>
      </c>
      <c r="M47" s="8" t="str">
        <f t="shared" si="14"/>
        <v>[600302202000,600302302000,600302402000]</v>
      </c>
    </row>
    <row r="48" spans="2:13" x14ac:dyDescent="0.15">
      <c r="D48" s="2">
        <f t="shared" si="11"/>
        <v>2</v>
      </c>
      <c r="E48" s="2">
        <f t="shared" ref="E48:H48" si="18">E11</f>
        <v>46</v>
      </c>
      <c r="F48" s="2">
        <f t="shared" si="18"/>
        <v>4</v>
      </c>
      <c r="G48" s="2">
        <f t="shared" si="18"/>
        <v>0</v>
      </c>
      <c r="H48" s="2">
        <f t="shared" si="18"/>
        <v>20</v>
      </c>
      <c r="I48" s="33">
        <f>IF($H48=0,"",10^2*(60*10^8+_xlfn.XLOOKUP($H48,'标准-普通'!$B$22:$B$33,'标准-普通'!$C$22:$C$33,,1)*10^6+0*10^5+$D48*10^4+I$3*10^3+$H48))</f>
        <v>600302102000</v>
      </c>
      <c r="J48" s="33">
        <f>IF($H48=0,"",10^2*(60*10^8+_xlfn.XLOOKUP($H48,'标准-普通'!$B$22:$B$33,'标准-普通'!$C$22:$C$33,,1)*10^6+0*10^5+$D48*10^4+J$3*10^3+$H48))</f>
        <v>600302202000</v>
      </c>
      <c r="K48" s="33">
        <f>IF($H48=0,"",10^2*(60*10^8+_xlfn.XLOOKUP($H48,'标准-普通'!$B$22:$B$33,'标准-普通'!$C$22:$C$33,,1)*10^6+0*10^5+$D48*10^4+K$3*10^3+$H48))</f>
        <v>600302302000</v>
      </c>
      <c r="L48" s="33">
        <f>IF($H48=0,"",10^2*(60*10^8+_xlfn.XLOOKUP($H48,'标准-普通'!$B$22:$B$33,'标准-普通'!$C$22:$C$33,,1)*10^6+0*10^5+$D48*10^4+L$3*10^3+$H48))</f>
        <v>600302402000</v>
      </c>
      <c r="M48" s="8" t="str">
        <f t="shared" si="14"/>
        <v>[600302102000,600302202000,600302302000,600302402000]</v>
      </c>
    </row>
    <row r="49" spans="4:13" x14ac:dyDescent="0.15">
      <c r="D49" s="2">
        <f t="shared" si="11"/>
        <v>2</v>
      </c>
      <c r="E49" s="2">
        <f t="shared" ref="E49:H49" si="19">E12</f>
        <v>48</v>
      </c>
      <c r="F49" s="2">
        <f t="shared" si="19"/>
        <v>4</v>
      </c>
      <c r="G49" s="2">
        <f t="shared" si="19"/>
        <v>0</v>
      </c>
      <c r="H49" s="2">
        <f t="shared" si="19"/>
        <v>20</v>
      </c>
      <c r="I49" s="33">
        <f>IF($H49=0,"",10^2*(60*10^8+_xlfn.XLOOKUP($H49,'标准-普通'!$B$22:$B$33,'标准-普通'!$C$22:$C$33,,1)*10^6+0*10^5+$D49*10^4+I$3*10^3+$H49))</f>
        <v>600302102000</v>
      </c>
      <c r="J49" s="33">
        <f>IF($H49=0,"",10^2*(60*10^8+_xlfn.XLOOKUP($H49,'标准-普通'!$B$22:$B$33,'标准-普通'!$C$22:$C$33,,1)*10^6+0*10^5+$D49*10^4+J$3*10^3+$H49))</f>
        <v>600302202000</v>
      </c>
      <c r="K49" s="33">
        <f>IF($H49=0,"",10^2*(60*10^8+_xlfn.XLOOKUP($H49,'标准-普通'!$B$22:$B$33,'标准-普通'!$C$22:$C$33,,1)*10^6+0*10^5+$D49*10^4+K$3*10^3+$H49))</f>
        <v>600302302000</v>
      </c>
      <c r="L49" s="33">
        <f>IF($H49=0,"",10^2*(60*10^8+_xlfn.XLOOKUP($H49,'标准-普通'!$B$22:$B$33,'标准-普通'!$C$22:$C$33,,1)*10^6+0*10^5+$D49*10^4+L$3*10^3+$H49))</f>
        <v>600302402000</v>
      </c>
      <c r="M49" s="8" t="str">
        <f t="shared" si="14"/>
        <v>[600302102000,600302202000,600302302000,600302402000]</v>
      </c>
    </row>
    <row r="50" spans="4:13" x14ac:dyDescent="0.15">
      <c r="D50" s="2">
        <f t="shared" si="11"/>
        <v>2</v>
      </c>
      <c r="E50" s="2">
        <f t="shared" ref="E50:H50" si="20">E13</f>
        <v>50</v>
      </c>
      <c r="F50" s="2">
        <f t="shared" si="20"/>
        <v>4</v>
      </c>
      <c r="G50" s="2">
        <f t="shared" si="20"/>
        <v>0</v>
      </c>
      <c r="H50" s="2">
        <f t="shared" si="20"/>
        <v>20</v>
      </c>
      <c r="I50" s="33">
        <f>IF($H50=0,"",10^2*(60*10^8+_xlfn.XLOOKUP($H50,'标准-普通'!$B$22:$B$33,'标准-普通'!$C$22:$C$33,,1)*10^6+0*10^5+$D50*10^4+I$3*10^3+$H50))</f>
        <v>600302102000</v>
      </c>
      <c r="J50" s="33">
        <f>IF($H50=0,"",10^2*(60*10^8+_xlfn.XLOOKUP($H50,'标准-普通'!$B$22:$B$33,'标准-普通'!$C$22:$C$33,,1)*10^6+0*10^5+$D50*10^4+J$3*10^3+$H50))</f>
        <v>600302202000</v>
      </c>
      <c r="K50" s="33">
        <f>IF($H50=0,"",10^2*(60*10^8+_xlfn.XLOOKUP($H50,'标准-普通'!$B$22:$B$33,'标准-普通'!$C$22:$C$33,,1)*10^6+0*10^5+$D50*10^4+K$3*10^3+$H50))</f>
        <v>600302302000</v>
      </c>
      <c r="L50" s="33">
        <f>IF($H50=0,"",10^2*(60*10^8+_xlfn.XLOOKUP($H50,'标准-普通'!$B$22:$B$33,'标准-普通'!$C$22:$C$33,,1)*10^6+0*10^5+$D50*10^4+L$3*10^3+$H50))</f>
        <v>600302402000</v>
      </c>
      <c r="M50" s="8" t="str">
        <f t="shared" si="14"/>
        <v>[600302102000,600302202000,600302302000,600302402000]</v>
      </c>
    </row>
    <row r="51" spans="4:13" x14ac:dyDescent="0.15">
      <c r="D51" s="2">
        <f t="shared" si="11"/>
        <v>2</v>
      </c>
      <c r="E51" s="2">
        <f t="shared" ref="E51:H51" si="21">E14</f>
        <v>52</v>
      </c>
      <c r="F51" s="2">
        <f t="shared" si="21"/>
        <v>4</v>
      </c>
      <c r="G51" s="2">
        <f t="shared" si="21"/>
        <v>0</v>
      </c>
      <c r="H51" s="2">
        <f t="shared" si="21"/>
        <v>20</v>
      </c>
      <c r="I51" s="33">
        <f>IF($H51=0,"",10^2*(60*10^8+_xlfn.XLOOKUP($H51,'标准-普通'!$B$22:$B$33,'标准-普通'!$C$22:$C$33,,1)*10^6+0*10^5+$D51*10^4+I$3*10^3+$H51))</f>
        <v>600302102000</v>
      </c>
      <c r="J51" s="33">
        <f>IF($H51=0,"",10^2*(60*10^8+_xlfn.XLOOKUP($H51,'标准-普通'!$B$22:$B$33,'标准-普通'!$C$22:$C$33,,1)*10^6+0*10^5+$D51*10^4+J$3*10^3+$H51))</f>
        <v>600302202000</v>
      </c>
      <c r="K51" s="33">
        <f>IF($H51=0,"",10^2*(60*10^8+_xlfn.XLOOKUP($H51,'标准-普通'!$B$22:$B$33,'标准-普通'!$C$22:$C$33,,1)*10^6+0*10^5+$D51*10^4+K$3*10^3+$H51))</f>
        <v>600302302000</v>
      </c>
      <c r="L51" s="33">
        <f>IF($H51=0,"",10^2*(60*10^8+_xlfn.XLOOKUP($H51,'标准-普通'!$B$22:$B$33,'标准-普通'!$C$22:$C$33,,1)*10^6+0*10^5+$D51*10^4+L$3*10^3+$H51))</f>
        <v>600302402000</v>
      </c>
      <c r="M51" s="8" t="str">
        <f t="shared" si="14"/>
        <v>[600302102000,600302202000,600302302000,600302402000]</v>
      </c>
    </row>
    <row r="52" spans="4:13" x14ac:dyDescent="0.15">
      <c r="D52" s="2">
        <f t="shared" si="11"/>
        <v>2</v>
      </c>
      <c r="E52" s="2">
        <f t="shared" ref="E52:H52" si="22">E15</f>
        <v>54</v>
      </c>
      <c r="F52" s="2">
        <f t="shared" si="22"/>
        <v>5</v>
      </c>
      <c r="G52" s="2">
        <f t="shared" si="22"/>
        <v>0</v>
      </c>
      <c r="H52" s="2">
        <f t="shared" si="22"/>
        <v>20</v>
      </c>
      <c r="I52" s="33">
        <f>IF($H52=0,"",10^2*(60*10^8+_xlfn.XLOOKUP($H52,'标准-普通'!$B$22:$B$33,'标准-普通'!$C$22:$C$33,,1)*10^6+0*10^5+$D52*10^4+I$3*10^3+$H52))</f>
        <v>600302102000</v>
      </c>
      <c r="J52" s="33">
        <f>IF($H52=0,"",10^2*(60*10^8+_xlfn.XLOOKUP($H52,'标准-普通'!$B$22:$B$33,'标准-普通'!$C$22:$C$33,,1)*10^6+0*10^5+$D52*10^4+J$3*10^3+$H52))</f>
        <v>600302202000</v>
      </c>
      <c r="K52" s="33">
        <f>IF($H52=0,"",10^2*(60*10^8+_xlfn.XLOOKUP($H52,'标准-普通'!$B$22:$B$33,'标准-普通'!$C$22:$C$33,,1)*10^6+0*10^5+$D52*10^4+K$3*10^3+$H52))</f>
        <v>600302302000</v>
      </c>
      <c r="L52" s="33">
        <f>IF($H52=0,"",10^2*(60*10^8+_xlfn.XLOOKUP($H52,'标准-普通'!$B$22:$B$33,'标准-普通'!$C$22:$C$33,,1)*10^6+0*10^5+$D52*10^4+L$3*10^3+$H52))</f>
        <v>600302402000</v>
      </c>
      <c r="M52" s="8" t="str">
        <f t="shared" si="14"/>
        <v>[600302102000,600302202000,600302302000,600302402000]</v>
      </c>
    </row>
    <row r="53" spans="4:13" x14ac:dyDescent="0.15">
      <c r="D53" s="2">
        <f t="shared" si="11"/>
        <v>2</v>
      </c>
      <c r="E53" s="2">
        <f t="shared" ref="E53:H53" si="23">E16</f>
        <v>56</v>
      </c>
      <c r="F53" s="2">
        <f t="shared" si="23"/>
        <v>5</v>
      </c>
      <c r="G53" s="2">
        <f t="shared" si="23"/>
        <v>0</v>
      </c>
      <c r="H53" s="2">
        <f t="shared" si="23"/>
        <v>20</v>
      </c>
      <c r="I53" s="33">
        <f>IF($H53=0,"",10^2*(60*10^8+_xlfn.XLOOKUP($H53,'标准-普通'!$B$22:$B$33,'标准-普通'!$C$22:$C$33,,1)*10^6+0*10^5+$D53*10^4+I$3*10^3+$H53))</f>
        <v>600302102000</v>
      </c>
      <c r="J53" s="33">
        <f>IF($H53=0,"",10^2*(60*10^8+_xlfn.XLOOKUP($H53,'标准-普通'!$B$22:$B$33,'标准-普通'!$C$22:$C$33,,1)*10^6+0*10^5+$D53*10^4+J$3*10^3+$H53))</f>
        <v>600302202000</v>
      </c>
      <c r="K53" s="33">
        <f>IF($H53=0,"",10^2*(60*10^8+_xlfn.XLOOKUP($H53,'标准-普通'!$B$22:$B$33,'标准-普通'!$C$22:$C$33,,1)*10^6+0*10^5+$D53*10^4+K$3*10^3+$H53))</f>
        <v>600302302000</v>
      </c>
      <c r="L53" s="33">
        <f>IF($H53=0,"",10^2*(60*10^8+_xlfn.XLOOKUP($H53,'标准-普通'!$B$22:$B$33,'标准-普通'!$C$22:$C$33,,1)*10^6+0*10^5+$D53*10^4+L$3*10^3+$H53))</f>
        <v>600302402000</v>
      </c>
      <c r="M53" s="8" t="str">
        <f t="shared" si="14"/>
        <v>[600302102000,600302202000,600302302000,600302402000]</v>
      </c>
    </row>
    <row r="54" spans="4:13" x14ac:dyDescent="0.15">
      <c r="D54" s="2">
        <f t="shared" si="11"/>
        <v>2</v>
      </c>
      <c r="E54" s="2">
        <f t="shared" ref="E54:H54" si="24">E17</f>
        <v>58</v>
      </c>
      <c r="F54" s="2">
        <f t="shared" si="24"/>
        <v>5</v>
      </c>
      <c r="G54" s="2">
        <f t="shared" si="24"/>
        <v>0</v>
      </c>
      <c r="H54" s="2">
        <f t="shared" si="24"/>
        <v>20</v>
      </c>
      <c r="I54" s="33">
        <f>IF($H54=0,"",10^2*(60*10^8+_xlfn.XLOOKUP($H54,'标准-普通'!$B$22:$B$33,'标准-普通'!$C$22:$C$33,,1)*10^6+0*10^5+$D54*10^4+I$3*10^3+$H54))</f>
        <v>600302102000</v>
      </c>
      <c r="J54" s="33">
        <f>IF($H54=0,"",10^2*(60*10^8+_xlfn.XLOOKUP($H54,'标准-普通'!$B$22:$B$33,'标准-普通'!$C$22:$C$33,,1)*10^6+0*10^5+$D54*10^4+J$3*10^3+$H54))</f>
        <v>600302202000</v>
      </c>
      <c r="K54" s="33">
        <f>IF($H54=0,"",10^2*(60*10^8+_xlfn.XLOOKUP($H54,'标准-普通'!$B$22:$B$33,'标准-普通'!$C$22:$C$33,,1)*10^6+0*10^5+$D54*10^4+K$3*10^3+$H54))</f>
        <v>600302302000</v>
      </c>
      <c r="L54" s="33">
        <f>IF($H54=0,"",10^2*(60*10^8+_xlfn.XLOOKUP($H54,'标准-普通'!$B$22:$B$33,'标准-普通'!$C$22:$C$33,,1)*10^6+0*10^5+$D54*10^4+L$3*10^3+$H54))</f>
        <v>600302402000</v>
      </c>
      <c r="M54" s="8" t="str">
        <f t="shared" si="14"/>
        <v>[600302102000,600302202000,600302302000,600302402000]</v>
      </c>
    </row>
    <row r="55" spans="4:13" x14ac:dyDescent="0.15">
      <c r="D55" s="2">
        <f t="shared" si="11"/>
        <v>2</v>
      </c>
      <c r="E55" s="2">
        <f t="shared" ref="E55:H55" si="25">E18</f>
        <v>50</v>
      </c>
      <c r="F55" s="2">
        <f t="shared" si="25"/>
        <v>5</v>
      </c>
      <c r="G55" s="2">
        <f t="shared" si="25"/>
        <v>0</v>
      </c>
      <c r="H55" s="2">
        <f t="shared" si="25"/>
        <v>20</v>
      </c>
      <c r="I55" s="33">
        <f>IF($H55=0,"",10^2*(60*10^8+_xlfn.XLOOKUP($H55,'标准-普通'!$B$22:$B$33,'标准-普通'!$C$22:$C$33,,1)*10^6+0*10^5+$D55*10^4+I$3*10^3+$H55))</f>
        <v>600302102000</v>
      </c>
      <c r="J55" s="33">
        <f>IF($H55=0,"",10^2*(60*10^8+_xlfn.XLOOKUP($H55,'标准-普通'!$B$22:$B$33,'标准-普通'!$C$22:$C$33,,1)*10^6+0*10^5+$D55*10^4+J$3*10^3+$H55))</f>
        <v>600302202000</v>
      </c>
      <c r="K55" s="33">
        <f>IF($H55=0,"",10^2*(60*10^8+_xlfn.XLOOKUP($H55,'标准-普通'!$B$22:$B$33,'标准-普通'!$C$22:$C$33,,1)*10^6+0*10^5+$D55*10^4+K$3*10^3+$H55))</f>
        <v>600302302000</v>
      </c>
      <c r="L55" s="33">
        <f>IF($H55=0,"",10^2*(60*10^8+_xlfn.XLOOKUP($H55,'标准-普通'!$B$22:$B$33,'标准-普通'!$C$22:$C$33,,1)*10^6+0*10^5+$D55*10^4+L$3*10^3+$H55))</f>
        <v>600302402000</v>
      </c>
      <c r="M55" s="8" t="str">
        <f t="shared" si="14"/>
        <v>[600302102000,600302202000,600302302000,600302402000]</v>
      </c>
    </row>
    <row r="56" spans="4:13" x14ac:dyDescent="0.15">
      <c r="D56" s="2">
        <f t="shared" si="11"/>
        <v>2</v>
      </c>
      <c r="E56" s="2">
        <f t="shared" ref="E56:H56" si="26">E19</f>
        <v>60</v>
      </c>
      <c r="F56" s="2">
        <f t="shared" si="26"/>
        <v>6</v>
      </c>
      <c r="G56" s="2">
        <f t="shared" si="26"/>
        <v>0</v>
      </c>
      <c r="H56" s="2">
        <f t="shared" si="26"/>
        <v>20</v>
      </c>
      <c r="I56" s="33">
        <f>IF($H56=0,"",10^2*(60*10^8+_xlfn.XLOOKUP($H56,'标准-普通'!$B$22:$B$33,'标准-普通'!$C$22:$C$33,,1)*10^6+0*10^5+$D56*10^4+I$3*10^3+$H56))</f>
        <v>600302102000</v>
      </c>
      <c r="J56" s="33">
        <f>IF($H56=0,"",10^2*(60*10^8+_xlfn.XLOOKUP($H56,'标准-普通'!$B$22:$B$33,'标准-普通'!$C$22:$C$33,,1)*10^6+0*10^5+$D56*10^4+J$3*10^3+$H56))</f>
        <v>600302202000</v>
      </c>
      <c r="K56" s="33">
        <f>IF($H56=0,"",10^2*(60*10^8+_xlfn.XLOOKUP($H56,'标准-普通'!$B$22:$B$33,'标准-普通'!$C$22:$C$33,,1)*10^6+0*10^5+$D56*10^4+K$3*10^3+$H56))</f>
        <v>600302302000</v>
      </c>
      <c r="L56" s="33">
        <f>IF($H56=0,"",10^2*(60*10^8+_xlfn.XLOOKUP($H56,'标准-普通'!$B$22:$B$33,'标准-普通'!$C$22:$C$33,,1)*10^6+0*10^5+$D56*10^4+L$3*10^3+$H56))</f>
        <v>600302402000</v>
      </c>
      <c r="M56" s="8" t="str">
        <f t="shared" si="14"/>
        <v>[600302102000,600302202000,600302302000,600302402000]</v>
      </c>
    </row>
    <row r="57" spans="4:13" x14ac:dyDescent="0.15">
      <c r="D57" s="2">
        <f t="shared" si="11"/>
        <v>2</v>
      </c>
      <c r="E57" s="2">
        <f t="shared" ref="E57:H57" si="27">E20</f>
        <v>75</v>
      </c>
      <c r="F57" s="2">
        <f t="shared" si="27"/>
        <v>7</v>
      </c>
      <c r="G57" s="2">
        <f t="shared" si="27"/>
        <v>0</v>
      </c>
      <c r="H57" s="2">
        <f t="shared" si="27"/>
        <v>20</v>
      </c>
      <c r="I57" s="33">
        <f>IF($H57=0,"",10^2*(60*10^8+_xlfn.XLOOKUP($H57,'标准-普通'!$B$22:$B$33,'标准-普通'!$C$22:$C$33,,1)*10^6+0*10^5+$D57*10^4+I$3*10^3+$H57))</f>
        <v>600302102000</v>
      </c>
      <c r="J57" s="33">
        <f>IF($H57=0,"",10^2*(60*10^8+_xlfn.XLOOKUP($H57,'标准-普通'!$B$22:$B$33,'标准-普通'!$C$22:$C$33,,1)*10^6+0*10^5+$D57*10^4+J$3*10^3+$H57))</f>
        <v>600302202000</v>
      </c>
      <c r="K57" s="33">
        <f>IF($H57=0,"",10^2*(60*10^8+_xlfn.XLOOKUP($H57,'标准-普通'!$B$22:$B$33,'标准-普通'!$C$22:$C$33,,1)*10^6+0*10^5+$D57*10^4+K$3*10^3+$H57))</f>
        <v>600302302000</v>
      </c>
      <c r="L57" s="33">
        <f>IF($H57=0,"",10^2*(60*10^8+_xlfn.XLOOKUP($H57,'标准-普通'!$B$22:$B$33,'标准-普通'!$C$22:$C$33,,1)*10^6+0*10^5+$D57*10^4+L$3*10^3+$H57))</f>
        <v>600302402000</v>
      </c>
      <c r="M57" s="8" t="str">
        <f t="shared" si="14"/>
        <v>[600302102000,600302202000,600302302000,600302402000]</v>
      </c>
    </row>
    <row r="58" spans="4:13" x14ac:dyDescent="0.15">
      <c r="D58" s="2">
        <f t="shared" si="11"/>
        <v>2</v>
      </c>
      <c r="E58" s="2">
        <f t="shared" ref="E58:H58" si="28">E21</f>
        <v>90</v>
      </c>
      <c r="F58" s="2">
        <f t="shared" si="28"/>
        <v>8</v>
      </c>
      <c r="G58" s="2">
        <f t="shared" si="28"/>
        <v>0</v>
      </c>
      <c r="H58" s="2">
        <f t="shared" si="28"/>
        <v>30</v>
      </c>
      <c r="I58" s="33">
        <f>IF($H58=0,"",10^2*(60*10^8+_xlfn.XLOOKUP($H58,'标准-普通'!$B$22:$B$33,'标准-普通'!$C$22:$C$33,,1)*10^6+0*10^5+$D58*10^4+I$3*10^3+$H58))</f>
        <v>600402103000</v>
      </c>
      <c r="J58" s="33">
        <f>IF($H58=0,"",10^2*(60*10^8+_xlfn.XLOOKUP($H58,'标准-普通'!$B$22:$B$33,'标准-普通'!$C$22:$C$33,,1)*10^6+0*10^5+$D58*10^4+J$3*10^3+$H58))</f>
        <v>600402203000</v>
      </c>
      <c r="K58" s="33">
        <f>IF($H58=0,"",10^2*(60*10^8+_xlfn.XLOOKUP($H58,'标准-普通'!$B$22:$B$33,'标准-普通'!$C$22:$C$33,,1)*10^6+0*10^5+$D58*10^4+K$3*10^3+$H58))</f>
        <v>600402303000</v>
      </c>
      <c r="L58" s="33">
        <f>IF($H58=0,"",10^2*(60*10^8+_xlfn.XLOOKUP($H58,'标准-普通'!$B$22:$B$33,'标准-普通'!$C$22:$C$33,,1)*10^6+0*10^5+$D58*10^4+L$3*10^3+$H58))</f>
        <v>600402403000</v>
      </c>
      <c r="M58" s="8" t="str">
        <f t="shared" si="14"/>
        <v>[600402103000,600402203000,600402303000,600402403000]</v>
      </c>
    </row>
    <row r="59" spans="4:13" x14ac:dyDescent="0.15">
      <c r="D59" s="2">
        <f t="shared" si="11"/>
        <v>2</v>
      </c>
      <c r="E59" s="2">
        <f t="shared" ref="E59:H59" si="29">E22</f>
        <v>105</v>
      </c>
      <c r="F59" s="2">
        <f t="shared" si="29"/>
        <v>9</v>
      </c>
      <c r="G59" s="2">
        <f t="shared" si="29"/>
        <v>1</v>
      </c>
      <c r="H59" s="2">
        <f t="shared" si="29"/>
        <v>30</v>
      </c>
      <c r="I59" s="33">
        <f>IF($H59=0,"",10^2*(60*10^8+_xlfn.XLOOKUP($H59,'标准-普通'!$B$22:$B$33,'标准-普通'!$C$22:$C$33,,1)*10^6+0*10^5+$D59*10^4+I$3*10^3+$H59))</f>
        <v>600402103000</v>
      </c>
      <c r="J59" s="33">
        <f>IF($H59=0,"",10^2*(60*10^8+_xlfn.XLOOKUP($H59,'标准-普通'!$B$22:$B$33,'标准-普通'!$C$22:$C$33,,1)*10^6+0*10^5+$D59*10^4+J$3*10^3+$H59))</f>
        <v>600402203000</v>
      </c>
      <c r="K59" s="33">
        <f>IF($H59=0,"",10^2*(60*10^8+_xlfn.XLOOKUP($H59,'标准-普通'!$B$22:$B$33,'标准-普通'!$C$22:$C$33,,1)*10^6+0*10^5+$D59*10^4+K$3*10^3+$H59))</f>
        <v>600402303000</v>
      </c>
      <c r="L59" s="33">
        <f>IF($H59=0,"",10^2*(60*10^8+_xlfn.XLOOKUP($H59,'标准-普通'!$B$22:$B$33,'标准-普通'!$C$22:$C$33,,1)*10^6+0*10^5+$D59*10^4+L$3*10^3+$H59))</f>
        <v>600402403000</v>
      </c>
      <c r="M59" s="8" t="str">
        <f t="shared" si="14"/>
        <v>[600402103000,600402203000,600402303000,600402403000]</v>
      </c>
    </row>
    <row r="60" spans="4:13" x14ac:dyDescent="0.15">
      <c r="D60" s="2">
        <f t="shared" si="11"/>
        <v>2</v>
      </c>
      <c r="E60" s="2">
        <f t="shared" ref="E60:H60" si="30">E23</f>
        <v>105</v>
      </c>
      <c r="F60" s="2">
        <f t="shared" si="30"/>
        <v>5</v>
      </c>
      <c r="G60" s="2">
        <f t="shared" si="30"/>
        <v>0</v>
      </c>
      <c r="H60" s="2">
        <f t="shared" si="30"/>
        <v>30</v>
      </c>
      <c r="I60" s="33">
        <f>IF($H60=0,"",10^2*(60*10^8+_xlfn.XLOOKUP($H60,'标准-普通'!$B$22:$B$33,'标准-普通'!$C$22:$C$33,,1)*10^6+0*10^5+$D60*10^4+I$3*10^3+$H60))</f>
        <v>600402103000</v>
      </c>
      <c r="J60" s="33">
        <f>IF($H60=0,"",10^2*(60*10^8+_xlfn.XLOOKUP($H60,'标准-普通'!$B$22:$B$33,'标准-普通'!$C$22:$C$33,,1)*10^6+0*10^5+$D60*10^4+J$3*10^3+$H60))</f>
        <v>600402203000</v>
      </c>
      <c r="K60" s="33">
        <f>IF($H60=0,"",10^2*(60*10^8+_xlfn.XLOOKUP($H60,'标准-普通'!$B$22:$B$33,'标准-普通'!$C$22:$C$33,,1)*10^6+0*10^5+$D60*10^4+K$3*10^3+$H60))</f>
        <v>600402303000</v>
      </c>
      <c r="L60" s="33">
        <f>IF($H60=0,"",10^2*(60*10^8+_xlfn.XLOOKUP($H60,'标准-普通'!$B$22:$B$33,'标准-普通'!$C$22:$C$33,,1)*10^6+0*10^5+$D60*10^4+L$3*10^3+$H60))</f>
        <v>600402403000</v>
      </c>
      <c r="M60" s="8" t="str">
        <f t="shared" si="14"/>
        <v>[600402103000,600402203000,600402303000,600402403000]</v>
      </c>
    </row>
    <row r="61" spans="4:13" x14ac:dyDescent="0.15">
      <c r="D61" s="2">
        <f t="shared" si="11"/>
        <v>2</v>
      </c>
      <c r="E61" s="2">
        <f t="shared" ref="E61:H61" si="31">E24</f>
        <v>108</v>
      </c>
      <c r="F61" s="2">
        <f t="shared" si="31"/>
        <v>5</v>
      </c>
      <c r="G61" s="2">
        <f t="shared" si="31"/>
        <v>0</v>
      </c>
      <c r="H61" s="2">
        <f t="shared" si="31"/>
        <v>30</v>
      </c>
      <c r="I61" s="33">
        <f>IF($H61=0,"",10^2*(60*10^8+_xlfn.XLOOKUP($H61,'标准-普通'!$B$22:$B$33,'标准-普通'!$C$22:$C$33,,1)*10^6+0*10^5+$D61*10^4+I$3*10^3+$H61))</f>
        <v>600402103000</v>
      </c>
      <c r="J61" s="33">
        <f>IF($H61=0,"",10^2*(60*10^8+_xlfn.XLOOKUP($H61,'标准-普通'!$B$22:$B$33,'标准-普通'!$C$22:$C$33,,1)*10^6+0*10^5+$D61*10^4+J$3*10^3+$H61))</f>
        <v>600402203000</v>
      </c>
      <c r="K61" s="33">
        <f>IF($H61=0,"",10^2*(60*10^8+_xlfn.XLOOKUP($H61,'标准-普通'!$B$22:$B$33,'标准-普通'!$C$22:$C$33,,1)*10^6+0*10^5+$D61*10^4+K$3*10^3+$H61))</f>
        <v>600402303000</v>
      </c>
      <c r="L61" s="33">
        <f>IF($H61=0,"",10^2*(60*10^8+_xlfn.XLOOKUP($H61,'标准-普通'!$B$22:$B$33,'标准-普通'!$C$22:$C$33,,1)*10^6+0*10^5+$D61*10^4+L$3*10^3+$H61))</f>
        <v>600402403000</v>
      </c>
      <c r="M61" s="8" t="str">
        <f t="shared" si="14"/>
        <v>[600402103000,600402203000,600402303000,600402403000]</v>
      </c>
    </row>
    <row r="62" spans="4:13" x14ac:dyDescent="0.15">
      <c r="D62" s="2">
        <f t="shared" si="11"/>
        <v>2</v>
      </c>
      <c r="E62" s="2">
        <f t="shared" ref="E62:H62" si="32">E25</f>
        <v>111</v>
      </c>
      <c r="F62" s="2">
        <f t="shared" si="32"/>
        <v>6</v>
      </c>
      <c r="G62" s="2">
        <f t="shared" si="32"/>
        <v>0</v>
      </c>
      <c r="H62" s="2">
        <f t="shared" si="32"/>
        <v>30</v>
      </c>
      <c r="I62" s="33">
        <f>IF($H62=0,"",10^2*(60*10^8+_xlfn.XLOOKUP($H62,'标准-普通'!$B$22:$B$33,'标准-普通'!$C$22:$C$33,,1)*10^6+0*10^5+$D62*10^4+I$3*10^3+$H62))</f>
        <v>600402103000</v>
      </c>
      <c r="J62" s="33">
        <f>IF($H62=0,"",10^2*(60*10^8+_xlfn.XLOOKUP($H62,'标准-普通'!$B$22:$B$33,'标准-普通'!$C$22:$C$33,,1)*10^6+0*10^5+$D62*10^4+J$3*10^3+$H62))</f>
        <v>600402203000</v>
      </c>
      <c r="K62" s="33">
        <f>IF($H62=0,"",10^2*(60*10^8+_xlfn.XLOOKUP($H62,'标准-普通'!$B$22:$B$33,'标准-普通'!$C$22:$C$33,,1)*10^6+0*10^5+$D62*10^4+K$3*10^3+$H62))</f>
        <v>600402303000</v>
      </c>
      <c r="L62" s="33">
        <f>IF($H62=0,"",10^2*(60*10^8+_xlfn.XLOOKUP($H62,'标准-普通'!$B$22:$B$33,'标准-普通'!$C$22:$C$33,,1)*10^6+0*10^5+$D62*10^4+L$3*10^3+$H62))</f>
        <v>600402403000</v>
      </c>
      <c r="M62" s="8" t="str">
        <f t="shared" si="14"/>
        <v>[600402103000,600402203000,600402303000,600402403000]</v>
      </c>
    </row>
    <row r="63" spans="4:13" x14ac:dyDescent="0.15">
      <c r="D63" s="2">
        <f t="shared" si="11"/>
        <v>2</v>
      </c>
      <c r="E63" s="2">
        <f t="shared" ref="E63:H63" si="33">E26</f>
        <v>114</v>
      </c>
      <c r="F63" s="2">
        <f t="shared" si="33"/>
        <v>6</v>
      </c>
      <c r="G63" s="2">
        <f t="shared" si="33"/>
        <v>0</v>
      </c>
      <c r="H63" s="2">
        <f t="shared" si="33"/>
        <v>30</v>
      </c>
      <c r="I63" s="33">
        <f>IF($H63=0,"",10^2*(60*10^8+_xlfn.XLOOKUP($H63,'标准-普通'!$B$22:$B$33,'标准-普通'!$C$22:$C$33,,1)*10^6+0*10^5+$D63*10^4+I$3*10^3+$H63))</f>
        <v>600402103000</v>
      </c>
      <c r="J63" s="33">
        <f>IF($H63=0,"",10^2*(60*10^8+_xlfn.XLOOKUP($H63,'标准-普通'!$B$22:$B$33,'标准-普通'!$C$22:$C$33,,1)*10^6+0*10^5+$D63*10^4+J$3*10^3+$H63))</f>
        <v>600402203000</v>
      </c>
      <c r="K63" s="33">
        <f>IF($H63=0,"",10^2*(60*10^8+_xlfn.XLOOKUP($H63,'标准-普通'!$B$22:$B$33,'标准-普通'!$C$22:$C$33,,1)*10^6+0*10^5+$D63*10^4+K$3*10^3+$H63))</f>
        <v>600402303000</v>
      </c>
      <c r="L63" s="33">
        <f>IF($H63=0,"",10^2*(60*10^8+_xlfn.XLOOKUP($H63,'标准-普通'!$B$22:$B$33,'标准-普通'!$C$22:$C$33,,1)*10^6+0*10^5+$D63*10^4+L$3*10^3+$H63))</f>
        <v>600402403000</v>
      </c>
      <c r="M63" s="8" t="str">
        <f t="shared" si="14"/>
        <v>[600402103000,600402203000,600402303000,600402403000]</v>
      </c>
    </row>
    <row r="64" spans="4:13" x14ac:dyDescent="0.15">
      <c r="D64" s="2">
        <f t="shared" si="11"/>
        <v>2</v>
      </c>
      <c r="E64" s="2">
        <f t="shared" ref="E64:H64" si="34">E27</f>
        <v>117</v>
      </c>
      <c r="F64" s="2">
        <f t="shared" si="34"/>
        <v>7</v>
      </c>
      <c r="G64" s="2">
        <f t="shared" si="34"/>
        <v>0</v>
      </c>
      <c r="H64" s="2">
        <f t="shared" si="34"/>
        <v>30</v>
      </c>
      <c r="I64" s="33">
        <f>IF($H64=0,"",10^2*(60*10^8+_xlfn.XLOOKUP($H64,'标准-普通'!$B$22:$B$33,'标准-普通'!$C$22:$C$33,,1)*10^6+0*10^5+$D64*10^4+I$3*10^3+$H64))</f>
        <v>600402103000</v>
      </c>
      <c r="J64" s="33">
        <f>IF($H64=0,"",10^2*(60*10^8+_xlfn.XLOOKUP($H64,'标准-普通'!$B$22:$B$33,'标准-普通'!$C$22:$C$33,,1)*10^6+0*10^5+$D64*10^4+J$3*10^3+$H64))</f>
        <v>600402203000</v>
      </c>
      <c r="K64" s="33">
        <f>IF($H64=0,"",10^2*(60*10^8+_xlfn.XLOOKUP($H64,'标准-普通'!$B$22:$B$33,'标准-普通'!$C$22:$C$33,,1)*10^6+0*10^5+$D64*10^4+K$3*10^3+$H64))</f>
        <v>600402303000</v>
      </c>
      <c r="L64" s="33">
        <f>IF($H64=0,"",10^2*(60*10^8+_xlfn.XLOOKUP($H64,'标准-普通'!$B$22:$B$33,'标准-普通'!$C$22:$C$33,,1)*10^6+0*10^5+$D64*10^4+L$3*10^3+$H64))</f>
        <v>600402403000</v>
      </c>
      <c r="M64" s="8" t="str">
        <f t="shared" si="14"/>
        <v>[600402103000,600402203000,600402303000,600402403000]</v>
      </c>
    </row>
    <row r="65" spans="4:13" x14ac:dyDescent="0.15">
      <c r="D65" s="2">
        <f t="shared" si="11"/>
        <v>2</v>
      </c>
      <c r="E65" s="2">
        <f t="shared" ref="E65:H65" si="35">E28</f>
        <v>120</v>
      </c>
      <c r="F65" s="2">
        <f t="shared" si="35"/>
        <v>7</v>
      </c>
      <c r="G65" s="2">
        <f t="shared" si="35"/>
        <v>0</v>
      </c>
      <c r="H65" s="2">
        <f t="shared" si="35"/>
        <v>30</v>
      </c>
      <c r="I65" s="33">
        <f>IF($H65=0,"",10^2*(60*10^8+_xlfn.XLOOKUP($H65,'标准-普通'!$B$22:$B$33,'标准-普通'!$C$22:$C$33,,1)*10^6+0*10^5+$D65*10^4+I$3*10^3+$H65))</f>
        <v>600402103000</v>
      </c>
      <c r="J65" s="33">
        <f>IF($H65=0,"",10^2*(60*10^8+_xlfn.XLOOKUP($H65,'标准-普通'!$B$22:$B$33,'标准-普通'!$C$22:$C$33,,1)*10^6+0*10^5+$D65*10^4+J$3*10^3+$H65))</f>
        <v>600402203000</v>
      </c>
      <c r="K65" s="33">
        <f>IF($H65=0,"",10^2*(60*10^8+_xlfn.XLOOKUP($H65,'标准-普通'!$B$22:$B$33,'标准-普通'!$C$22:$C$33,,1)*10^6+0*10^5+$D65*10^4+K$3*10^3+$H65))</f>
        <v>600402303000</v>
      </c>
      <c r="L65" s="33">
        <f>IF($H65=0,"",10^2*(60*10^8+_xlfn.XLOOKUP($H65,'标准-普通'!$B$22:$B$33,'标准-普通'!$C$22:$C$33,,1)*10^6+0*10^5+$D65*10^4+L$3*10^3+$H65))</f>
        <v>600402403000</v>
      </c>
      <c r="M65" s="8" t="str">
        <f t="shared" si="14"/>
        <v>[600402103000,600402203000,600402303000,600402403000]</v>
      </c>
    </row>
    <row r="66" spans="4:13" x14ac:dyDescent="0.15">
      <c r="D66" s="2">
        <f t="shared" si="11"/>
        <v>2</v>
      </c>
      <c r="E66" s="2">
        <f t="shared" ref="E66:H66" si="36">E29</f>
        <v>123</v>
      </c>
      <c r="F66" s="2">
        <f t="shared" si="36"/>
        <v>8</v>
      </c>
      <c r="G66" s="2">
        <f t="shared" si="36"/>
        <v>0</v>
      </c>
      <c r="H66" s="2">
        <f t="shared" si="36"/>
        <v>45</v>
      </c>
      <c r="I66" s="33">
        <f>IF($H66=0,"",10^2*(60*10^8+_xlfn.XLOOKUP($H66,'标准-普通'!$B$22:$B$33,'标准-普通'!$C$22:$C$33,,1)*10^6+0*10^5+$D66*10^4+I$3*10^3+$H66))</f>
        <v>600502104500</v>
      </c>
      <c r="J66" s="33">
        <f>IF($H66=0,"",10^2*(60*10^8+_xlfn.XLOOKUP($H66,'标准-普通'!$B$22:$B$33,'标准-普通'!$C$22:$C$33,,1)*10^6+0*10^5+$D66*10^4+J$3*10^3+$H66))</f>
        <v>600502204500</v>
      </c>
      <c r="K66" s="33">
        <f>IF($H66=0,"",10^2*(60*10^8+_xlfn.XLOOKUP($H66,'标准-普通'!$B$22:$B$33,'标准-普通'!$C$22:$C$33,,1)*10^6+0*10^5+$D66*10^4+K$3*10^3+$H66))</f>
        <v>600502304500</v>
      </c>
      <c r="L66" s="33">
        <f>IF($H66=0,"",10^2*(60*10^8+_xlfn.XLOOKUP($H66,'标准-普通'!$B$22:$B$33,'标准-普通'!$C$22:$C$33,,1)*10^6+0*10^5+$D66*10^4+L$3*10^3+$H66))</f>
        <v>600502404500</v>
      </c>
      <c r="M66" s="8" t="str">
        <f t="shared" si="14"/>
        <v>[600502104500,600502204500,600502304500,600502404500]</v>
      </c>
    </row>
    <row r="67" spans="4:13" x14ac:dyDescent="0.15">
      <c r="D67" s="2">
        <f t="shared" si="11"/>
        <v>2</v>
      </c>
      <c r="E67" s="2">
        <f t="shared" ref="E67:H67" si="37">E30</f>
        <v>126</v>
      </c>
      <c r="F67" s="2">
        <f t="shared" si="37"/>
        <v>8</v>
      </c>
      <c r="G67" s="2">
        <f t="shared" si="37"/>
        <v>0</v>
      </c>
      <c r="H67" s="2">
        <f t="shared" si="37"/>
        <v>45</v>
      </c>
      <c r="I67" s="33">
        <f>IF($H67=0,"",10^2*(60*10^8+_xlfn.XLOOKUP($H67,'标准-普通'!$B$22:$B$33,'标准-普通'!$C$22:$C$33,,1)*10^6+0*10^5+$D67*10^4+I$3*10^3+$H67))</f>
        <v>600502104500</v>
      </c>
      <c r="J67" s="33">
        <f>IF($H67=0,"",10^2*(60*10^8+_xlfn.XLOOKUP($H67,'标准-普通'!$B$22:$B$33,'标准-普通'!$C$22:$C$33,,1)*10^6+0*10^5+$D67*10^4+J$3*10^3+$H67))</f>
        <v>600502204500</v>
      </c>
      <c r="K67" s="33">
        <f>IF($H67=0,"",10^2*(60*10^8+_xlfn.XLOOKUP($H67,'标准-普通'!$B$22:$B$33,'标准-普通'!$C$22:$C$33,,1)*10^6+0*10^5+$D67*10^4+K$3*10^3+$H67))</f>
        <v>600502304500</v>
      </c>
      <c r="L67" s="33">
        <f>IF($H67=0,"",10^2*(60*10^8+_xlfn.XLOOKUP($H67,'标准-普通'!$B$22:$B$33,'标准-普通'!$C$22:$C$33,,1)*10^6+0*10^5+$D67*10^4+L$3*10^3+$H67))</f>
        <v>600502404500</v>
      </c>
      <c r="M67" s="8" t="str">
        <f t="shared" si="14"/>
        <v>[600502104500,600502204500,600502304500,600502404500]</v>
      </c>
    </row>
    <row r="68" spans="4:13" x14ac:dyDescent="0.15">
      <c r="D68" s="2">
        <f t="shared" si="11"/>
        <v>2</v>
      </c>
      <c r="E68" s="2">
        <f t="shared" ref="E68:H68" si="38">E31</f>
        <v>129</v>
      </c>
      <c r="F68" s="2">
        <f t="shared" si="38"/>
        <v>9</v>
      </c>
      <c r="G68" s="2">
        <f t="shared" si="38"/>
        <v>0</v>
      </c>
      <c r="H68" s="2">
        <f t="shared" si="38"/>
        <v>45</v>
      </c>
      <c r="I68" s="33">
        <f>IF($H68=0,"",10^2*(60*10^8+_xlfn.XLOOKUP($H68,'标准-普通'!$B$22:$B$33,'标准-普通'!$C$22:$C$33,,1)*10^6+0*10^5+$D68*10^4+I$3*10^3+$H68))</f>
        <v>600502104500</v>
      </c>
      <c r="J68" s="33">
        <f>IF($H68=0,"",10^2*(60*10^8+_xlfn.XLOOKUP($H68,'标准-普通'!$B$22:$B$33,'标准-普通'!$C$22:$C$33,,1)*10^6+0*10^5+$D68*10^4+J$3*10^3+$H68))</f>
        <v>600502204500</v>
      </c>
      <c r="K68" s="33">
        <f>IF($H68=0,"",10^2*(60*10^8+_xlfn.XLOOKUP($H68,'标准-普通'!$B$22:$B$33,'标准-普通'!$C$22:$C$33,,1)*10^6+0*10^5+$D68*10^4+K$3*10^3+$H68))</f>
        <v>600502304500</v>
      </c>
      <c r="L68" s="33">
        <f>IF($H68=0,"",10^2*(60*10^8+_xlfn.XLOOKUP($H68,'标准-普通'!$B$22:$B$33,'标准-普通'!$C$22:$C$33,,1)*10^6+0*10^5+$D68*10^4+L$3*10^3+$H68))</f>
        <v>600502404500</v>
      </c>
      <c r="M68" s="8" t="str">
        <f t="shared" si="14"/>
        <v>[600502104500,600502204500,600502304500,600502404500]</v>
      </c>
    </row>
    <row r="69" spans="4:13" x14ac:dyDescent="0.15">
      <c r="D69" s="2">
        <f t="shared" si="11"/>
        <v>2</v>
      </c>
      <c r="E69" s="2">
        <f t="shared" ref="E69:H69" si="39">E32</f>
        <v>132</v>
      </c>
      <c r="F69" s="2">
        <f t="shared" si="39"/>
        <v>9</v>
      </c>
      <c r="G69" s="2">
        <f t="shared" si="39"/>
        <v>1</v>
      </c>
      <c r="H69" s="2">
        <f t="shared" si="39"/>
        <v>45</v>
      </c>
      <c r="I69" s="33">
        <f>IF($H69=0,"",10^2*(60*10^8+_xlfn.XLOOKUP($H69,'标准-普通'!$B$22:$B$33,'标准-普通'!$C$22:$C$33,,1)*10^6+0*10^5+$D69*10^4+I$3*10^3+$H69))</f>
        <v>600502104500</v>
      </c>
      <c r="J69" s="33">
        <f>IF($H69=0,"",10^2*(60*10^8+_xlfn.XLOOKUP($H69,'标准-普通'!$B$22:$B$33,'标准-普通'!$C$22:$C$33,,1)*10^6+0*10^5+$D69*10^4+J$3*10^3+$H69))</f>
        <v>600502204500</v>
      </c>
      <c r="K69" s="33">
        <f>IF($H69=0,"",10^2*(60*10^8+_xlfn.XLOOKUP($H69,'标准-普通'!$B$22:$B$33,'标准-普通'!$C$22:$C$33,,1)*10^6+0*10^5+$D69*10^4+K$3*10^3+$H69))</f>
        <v>600502304500</v>
      </c>
      <c r="L69" s="33">
        <f>IF($H69=0,"",10^2*(60*10^8+_xlfn.XLOOKUP($H69,'标准-普通'!$B$22:$B$33,'标准-普通'!$C$22:$C$33,,1)*10^6+0*10^5+$D69*10^4+L$3*10^3+$H69))</f>
        <v>600502404500</v>
      </c>
      <c r="M69" s="8" t="str">
        <f t="shared" si="14"/>
        <v>[600502104500,600502204500,600502304500,600502404500]</v>
      </c>
    </row>
    <row r="70" spans="4:13" x14ac:dyDescent="0.15">
      <c r="D70" s="2">
        <f t="shared" si="11"/>
        <v>2</v>
      </c>
      <c r="E70" s="2">
        <f t="shared" ref="E70:H70" si="40">E33</f>
        <v>135</v>
      </c>
      <c r="F70" s="2">
        <f t="shared" si="40"/>
        <v>10</v>
      </c>
      <c r="G70" s="2">
        <f t="shared" si="40"/>
        <v>1</v>
      </c>
      <c r="H70" s="2">
        <f t="shared" si="40"/>
        <v>45</v>
      </c>
      <c r="I70" s="33">
        <f>IF($H70=0,"",10^2*(60*10^8+_xlfn.XLOOKUP($H70,'标准-普通'!$B$22:$B$33,'标准-普通'!$C$22:$C$33,,1)*10^6+0*10^5+$D70*10^4+I$3*10^3+$H70))</f>
        <v>600502104500</v>
      </c>
      <c r="J70" s="33">
        <f>IF($H70=0,"",10^2*(60*10^8+_xlfn.XLOOKUP($H70,'标准-普通'!$B$22:$B$33,'标准-普通'!$C$22:$C$33,,1)*10^6+0*10^5+$D70*10^4+J$3*10^3+$H70))</f>
        <v>600502204500</v>
      </c>
      <c r="K70" s="33">
        <f>IF($H70=0,"",10^2*(60*10^8+_xlfn.XLOOKUP($H70,'标准-普通'!$B$22:$B$33,'标准-普通'!$C$22:$C$33,,1)*10^6+0*10^5+$D70*10^4+K$3*10^3+$H70))</f>
        <v>600502304500</v>
      </c>
      <c r="L70" s="33">
        <f>IF($H70=0,"",10^2*(60*10^8+_xlfn.XLOOKUP($H70,'标准-普通'!$B$22:$B$33,'标准-普通'!$C$22:$C$33,,1)*10^6+0*10^5+$D70*10^4+L$3*10^3+$H70))</f>
        <v>600502404500</v>
      </c>
      <c r="M70" s="8" t="str">
        <f t="shared" si="14"/>
        <v>[600502104500,600502204500,600502304500,600502404500]</v>
      </c>
    </row>
    <row r="71" spans="4:13" x14ac:dyDescent="0.15">
      <c r="D71" s="2">
        <f t="shared" si="11"/>
        <v>2</v>
      </c>
      <c r="E71" s="2">
        <f t="shared" ref="E71:H71" si="41">E34</f>
        <v>138</v>
      </c>
      <c r="F71" s="2">
        <f t="shared" si="41"/>
        <v>10</v>
      </c>
      <c r="G71" s="2">
        <f t="shared" si="41"/>
        <v>1</v>
      </c>
      <c r="H71" s="2">
        <f t="shared" si="41"/>
        <v>45</v>
      </c>
      <c r="I71" s="33">
        <f>IF($H71=0,"",10^2*(60*10^8+_xlfn.XLOOKUP($H71,'标准-普通'!$B$22:$B$33,'标准-普通'!$C$22:$C$33,,1)*10^6+0*10^5+$D71*10^4+I$3*10^3+$H71))</f>
        <v>600502104500</v>
      </c>
      <c r="J71" s="33">
        <f>IF($H71=0,"",10^2*(60*10^8+_xlfn.XLOOKUP($H71,'标准-普通'!$B$22:$B$33,'标准-普通'!$C$22:$C$33,,1)*10^6+0*10^5+$D71*10^4+J$3*10^3+$H71))</f>
        <v>600502204500</v>
      </c>
      <c r="K71" s="33">
        <f>IF($H71=0,"",10^2*(60*10^8+_xlfn.XLOOKUP($H71,'标准-普通'!$B$22:$B$33,'标准-普通'!$C$22:$C$33,,1)*10^6+0*10^5+$D71*10^4+K$3*10^3+$H71))</f>
        <v>600502304500</v>
      </c>
      <c r="L71" s="33">
        <f>IF($H71=0,"",10^2*(60*10^8+_xlfn.XLOOKUP($H71,'标准-普通'!$B$22:$B$33,'标准-普通'!$C$22:$C$33,,1)*10^6+0*10^5+$D71*10^4+L$3*10^3+$H71))</f>
        <v>600502404500</v>
      </c>
      <c r="M71" s="8" t="str">
        <f t="shared" si="14"/>
        <v>[600502104500,600502204500,600502304500,600502404500]</v>
      </c>
    </row>
    <row r="72" spans="4:13" x14ac:dyDescent="0.15">
      <c r="D72" s="2">
        <f t="shared" si="11"/>
        <v>2</v>
      </c>
      <c r="E72" s="2">
        <f t="shared" ref="E72:H72" si="42">E35</f>
        <v>141</v>
      </c>
      <c r="F72" s="2">
        <f t="shared" si="42"/>
        <v>10</v>
      </c>
      <c r="G72" s="2">
        <f t="shared" si="42"/>
        <v>1</v>
      </c>
      <c r="H72" s="2">
        <f t="shared" si="42"/>
        <v>45</v>
      </c>
      <c r="I72" s="33">
        <f>IF($H72=0,"",10^2*(60*10^8+_xlfn.XLOOKUP($H72,'标准-普通'!$B$22:$B$33,'标准-普通'!$C$22:$C$33,,1)*10^6+0*10^5+$D72*10^4+I$3*10^3+$H72))</f>
        <v>600502104500</v>
      </c>
      <c r="J72" s="33">
        <f>IF($H72=0,"",10^2*(60*10^8+_xlfn.XLOOKUP($H72,'标准-普通'!$B$22:$B$33,'标准-普通'!$C$22:$C$33,,1)*10^6+0*10^5+$D72*10^4+J$3*10^3+$H72))</f>
        <v>600502204500</v>
      </c>
      <c r="K72" s="33">
        <f>IF($H72=0,"",10^2*(60*10^8+_xlfn.XLOOKUP($H72,'标准-普通'!$B$22:$B$33,'标准-普通'!$C$22:$C$33,,1)*10^6+0*10^5+$D72*10^4+K$3*10^3+$H72))</f>
        <v>600502304500</v>
      </c>
      <c r="L72" s="33">
        <f>IF($H72=0,"",10^2*(60*10^8+_xlfn.XLOOKUP($H72,'标准-普通'!$B$22:$B$33,'标准-普通'!$C$22:$C$33,,1)*10^6+0*10^5+$D72*10^4+L$3*10^3+$H72))</f>
        <v>600502404500</v>
      </c>
      <c r="M72" s="8" t="str">
        <f t="shared" si="14"/>
        <v>[600502104500,600502204500,600502304500,600502404500]</v>
      </c>
    </row>
    <row r="73" spans="4:13" x14ac:dyDescent="0.15">
      <c r="D73" s="2">
        <f t="shared" si="11"/>
        <v>2</v>
      </c>
      <c r="E73" s="2">
        <f t="shared" ref="E73:H73" si="43">E36</f>
        <v>144</v>
      </c>
      <c r="F73" s="2">
        <f t="shared" si="43"/>
        <v>10</v>
      </c>
      <c r="G73" s="2">
        <f t="shared" si="43"/>
        <v>1</v>
      </c>
      <c r="H73" s="2">
        <f t="shared" si="43"/>
        <v>45</v>
      </c>
      <c r="I73" s="33">
        <f>IF($H73=0,"",10^2*(60*10^8+_xlfn.XLOOKUP($H73,'标准-普通'!$B$22:$B$33,'标准-普通'!$C$22:$C$33,,1)*10^6+0*10^5+$D73*10^4+I$3*10^3+$H73))</f>
        <v>600502104500</v>
      </c>
      <c r="J73" s="33">
        <f>IF($H73=0,"",10^2*(60*10^8+_xlfn.XLOOKUP($H73,'标准-普通'!$B$22:$B$33,'标准-普通'!$C$22:$C$33,,1)*10^6+0*10^5+$D73*10^4+J$3*10^3+$H73))</f>
        <v>600502204500</v>
      </c>
      <c r="K73" s="33">
        <f>IF($H73=0,"",10^2*(60*10^8+_xlfn.XLOOKUP($H73,'标准-普通'!$B$22:$B$33,'标准-普通'!$C$22:$C$33,,1)*10^6+0*10^5+$D73*10^4+K$3*10^3+$H73))</f>
        <v>600502304500</v>
      </c>
      <c r="L73" s="33">
        <f>IF($H73=0,"",10^2*(60*10^8+_xlfn.XLOOKUP($H73,'标准-普通'!$B$22:$B$33,'标准-普通'!$C$22:$C$33,,1)*10^6+0*10^5+$D73*10^4+L$3*10^3+$H73))</f>
        <v>600502404500</v>
      </c>
      <c r="M73" s="8" t="str">
        <f t="shared" si="14"/>
        <v>[600502104500,600502204500,600502304500,600502404500]</v>
      </c>
    </row>
    <row r="74" spans="4:13" x14ac:dyDescent="0.15">
      <c r="D74" s="2">
        <f t="shared" si="11"/>
        <v>2</v>
      </c>
      <c r="E74" s="2">
        <f t="shared" ref="E74:H74" si="44">E37</f>
        <v>147</v>
      </c>
      <c r="F74" s="2">
        <f t="shared" si="44"/>
        <v>11</v>
      </c>
      <c r="G74" s="2">
        <f t="shared" si="44"/>
        <v>1</v>
      </c>
      <c r="H74" s="2">
        <f t="shared" si="44"/>
        <v>45</v>
      </c>
      <c r="I74" s="33">
        <f>IF($H74=0,"",10^2*(60*10^8+_xlfn.XLOOKUP($H74,'标准-普通'!$B$22:$B$33,'标准-普通'!$C$22:$C$33,,1)*10^6+0*10^5+$D74*10^4+I$3*10^3+$H74))</f>
        <v>600502104500</v>
      </c>
      <c r="J74" s="33">
        <f>IF($H74=0,"",10^2*(60*10^8+_xlfn.XLOOKUP($H74,'标准-普通'!$B$22:$B$33,'标准-普通'!$C$22:$C$33,,1)*10^6+0*10^5+$D74*10^4+J$3*10^3+$H74))</f>
        <v>600502204500</v>
      </c>
      <c r="K74" s="33">
        <f>IF($H74=0,"",10^2*(60*10^8+_xlfn.XLOOKUP($H74,'标准-普通'!$B$22:$B$33,'标准-普通'!$C$22:$C$33,,1)*10^6+0*10^5+$D74*10^4+K$3*10^3+$H74))</f>
        <v>600502304500</v>
      </c>
      <c r="L74" s="33">
        <f>IF($H74=0,"",10^2*(60*10^8+_xlfn.XLOOKUP($H74,'标准-普通'!$B$22:$B$33,'标准-普通'!$C$22:$C$33,,1)*10^6+0*10^5+$D74*10^4+L$3*10^3+$H74))</f>
        <v>600502404500</v>
      </c>
      <c r="M74" s="8" t="str">
        <f t="shared" si="14"/>
        <v>[600502104500,600502204500,600502304500,600502404500]</v>
      </c>
    </row>
    <row r="75" spans="4:13" x14ac:dyDescent="0.15">
      <c r="D75" s="2">
        <f t="shared" si="11"/>
        <v>2</v>
      </c>
      <c r="E75" s="2">
        <f t="shared" ref="E75:H75" si="45">E38</f>
        <v>150</v>
      </c>
      <c r="F75" s="2">
        <f t="shared" si="45"/>
        <v>11</v>
      </c>
      <c r="G75" s="2">
        <f t="shared" si="45"/>
        <v>3</v>
      </c>
      <c r="H75" s="2">
        <f t="shared" si="45"/>
        <v>45</v>
      </c>
      <c r="I75" s="33">
        <f>IF($H75=0,"",10^2*(60*10^8+_xlfn.XLOOKUP($H75,'标准-普通'!$B$22:$B$33,'标准-普通'!$C$22:$C$33,,1)*10^6+0*10^5+$D75*10^4+I$3*10^3+$H75))</f>
        <v>600502104500</v>
      </c>
      <c r="J75" s="33">
        <f>IF($H75=0,"",10^2*(60*10^8+_xlfn.XLOOKUP($H75,'标准-普通'!$B$22:$B$33,'标准-普通'!$C$22:$C$33,,1)*10^6+0*10^5+$D75*10^4+J$3*10^3+$H75))</f>
        <v>600502204500</v>
      </c>
      <c r="K75" s="33">
        <f>IF($H75=0,"",10^2*(60*10^8+_xlfn.XLOOKUP($H75,'标准-普通'!$B$22:$B$33,'标准-普通'!$C$22:$C$33,,1)*10^6+0*10^5+$D75*10^4+K$3*10^3+$H75))</f>
        <v>600502304500</v>
      </c>
      <c r="L75" s="33">
        <f>IF($H75=0,"",10^2*(60*10^8+_xlfn.XLOOKUP($H75,'标准-普通'!$B$22:$B$33,'标准-普通'!$C$22:$C$33,,1)*10^6+0*10^5+$D75*10^4+L$3*10^3+$H75))</f>
        <v>600502404500</v>
      </c>
      <c r="M75" s="8" t="str">
        <f t="shared" si="14"/>
        <v>[600502104500,600502204500,600502304500,600502404500]</v>
      </c>
    </row>
    <row r="76" spans="4:13" x14ac:dyDescent="0.15">
      <c r="D76" s="2">
        <f t="shared" si="11"/>
        <v>2</v>
      </c>
      <c r="E76" s="2">
        <f t="shared" ref="E76:H76" si="46">E39</f>
        <v>160</v>
      </c>
      <c r="F76" s="2">
        <f t="shared" si="46"/>
        <v>11</v>
      </c>
      <c r="G76" s="2">
        <f t="shared" si="46"/>
        <v>5</v>
      </c>
      <c r="H76" s="2">
        <f t="shared" si="46"/>
        <v>45</v>
      </c>
      <c r="I76" s="33">
        <f>IF($H76=0,"",10^2*(60*10^8+_xlfn.XLOOKUP($H76,'标准-普通'!$B$22:$B$33,'标准-普通'!$C$22:$C$33,,1)*10^6+0*10^5+$D76*10^4+I$3*10^3+$H76))</f>
        <v>600502104500</v>
      </c>
      <c r="J76" s="33">
        <f>IF($H76=0,"",10^2*(60*10^8+_xlfn.XLOOKUP($H76,'标准-普通'!$B$22:$B$33,'标准-普通'!$C$22:$C$33,,1)*10^6+0*10^5+$D76*10^4+J$3*10^3+$H76))</f>
        <v>600502204500</v>
      </c>
      <c r="K76" s="33">
        <f>IF($H76=0,"",10^2*(60*10^8+_xlfn.XLOOKUP($H76,'标准-普通'!$B$22:$B$33,'标准-普通'!$C$22:$C$33,,1)*10^6+0*10^5+$D76*10^4+K$3*10^3+$H76))</f>
        <v>600502304500</v>
      </c>
      <c r="L76" s="33">
        <f>IF($H76=0,"",10^2*(60*10^8+_xlfn.XLOOKUP($H76,'标准-普通'!$B$22:$B$33,'标准-普通'!$C$22:$C$33,,1)*10^6+0*10^5+$D76*10^4+L$3*10^3+$H76))</f>
        <v>600502404500</v>
      </c>
      <c r="M76" s="8" t="str">
        <f t="shared" si="14"/>
        <v>[600502104500,600502204500,600502304500,600502404500]</v>
      </c>
    </row>
    <row r="77" spans="4:13" x14ac:dyDescent="0.15">
      <c r="D77" s="2">
        <f t="shared" si="11"/>
        <v>2</v>
      </c>
      <c r="E77" s="2">
        <f t="shared" ref="E77:H77" si="47">E40</f>
        <v>170</v>
      </c>
      <c r="F77" s="2">
        <f t="shared" si="47"/>
        <v>12</v>
      </c>
      <c r="G77" s="2">
        <f t="shared" si="47"/>
        <v>7</v>
      </c>
      <c r="H77" s="2">
        <f t="shared" si="47"/>
        <v>45</v>
      </c>
      <c r="I77" s="33">
        <f>IF($H77=0,"",10^2*(60*10^8+_xlfn.XLOOKUP($H77,'标准-普通'!$B$22:$B$33,'标准-普通'!$C$22:$C$33,,1)*10^6+0*10^5+$D77*10^4+I$3*10^3+$H77))</f>
        <v>600502104500</v>
      </c>
      <c r="J77" s="33">
        <f>IF($H77=0,"",10^2*(60*10^8+_xlfn.XLOOKUP($H77,'标准-普通'!$B$22:$B$33,'标准-普通'!$C$22:$C$33,,1)*10^6+0*10^5+$D77*10^4+J$3*10^3+$H77))</f>
        <v>600502204500</v>
      </c>
      <c r="K77" s="33">
        <f>IF($H77=0,"",10^2*(60*10^8+_xlfn.XLOOKUP($H77,'标准-普通'!$B$22:$B$33,'标准-普通'!$C$22:$C$33,,1)*10^6+0*10^5+$D77*10^4+K$3*10^3+$H77))</f>
        <v>600502304500</v>
      </c>
      <c r="L77" s="33">
        <f>IF($H77=0,"",10^2*(60*10^8+_xlfn.XLOOKUP($H77,'标准-普通'!$B$22:$B$33,'标准-普通'!$C$22:$C$33,,1)*10^6+0*10^5+$D77*10^4+L$3*10^3+$H77))</f>
        <v>600502404500</v>
      </c>
      <c r="M77" s="8" t="str">
        <f t="shared" si="14"/>
        <v>[600502104500,600502204500,600502304500,600502404500]</v>
      </c>
    </row>
    <row r="78" spans="4:13" x14ac:dyDescent="0.15">
      <c r="D78" s="2">
        <f t="shared" si="11"/>
        <v>2</v>
      </c>
      <c r="E78" s="2">
        <f t="shared" ref="E78:H78" si="48">E41</f>
        <v>180</v>
      </c>
      <c r="F78" s="2">
        <f t="shared" si="48"/>
        <v>12</v>
      </c>
      <c r="G78" s="2">
        <f t="shared" si="48"/>
        <v>10</v>
      </c>
      <c r="H78" s="2">
        <f t="shared" si="48"/>
        <v>45</v>
      </c>
      <c r="I78" s="33">
        <f>IF($H78=0,"",10^2*(60*10^8+_xlfn.XLOOKUP($H78,'标准-普通'!$B$22:$B$33,'标准-普通'!$C$22:$C$33,,1)*10^6+0*10^5+$D78*10^4+I$3*10^3+$H78))</f>
        <v>600502104500</v>
      </c>
      <c r="J78" s="33">
        <f>IF($H78=0,"",10^2*(60*10^8+_xlfn.XLOOKUP($H78,'标准-普通'!$B$22:$B$33,'标准-普通'!$C$22:$C$33,,1)*10^6+0*10^5+$D78*10^4+J$3*10^3+$H78))</f>
        <v>600502204500</v>
      </c>
      <c r="K78" s="33">
        <f>IF($H78=0,"",10^2*(60*10^8+_xlfn.XLOOKUP($H78,'标准-普通'!$B$22:$B$33,'标准-普通'!$C$22:$C$33,,1)*10^6+0*10^5+$D78*10^4+K$3*10^3+$H78))</f>
        <v>600502304500</v>
      </c>
      <c r="L78" s="33">
        <f>IF($H78=0,"",10^2*(60*10^8+_xlfn.XLOOKUP($H78,'标准-普通'!$B$22:$B$33,'标准-普通'!$C$22:$C$33,,1)*10^6+0*10^5+$D78*10^4+L$3*10^3+$H78))</f>
        <v>600502404500</v>
      </c>
      <c r="M78" s="8" t="str">
        <f t="shared" si="14"/>
        <v>[600502104500,600502204500,600502304500,600502404500]</v>
      </c>
    </row>
    <row r="79" spans="4:13" x14ac:dyDescent="0.15">
      <c r="D79" s="2">
        <f>D42+1</f>
        <v>3</v>
      </c>
      <c r="E79" s="2">
        <f t="shared" ref="E79:H79" si="49">E42</f>
        <v>32</v>
      </c>
      <c r="F79" s="2">
        <f t="shared" si="49"/>
        <v>3</v>
      </c>
      <c r="G79" s="2">
        <f t="shared" si="49"/>
        <v>0</v>
      </c>
      <c r="H79" s="2">
        <f t="shared" si="49"/>
        <v>10</v>
      </c>
      <c r="I79" s="33"/>
      <c r="J79" s="33">
        <f>IF($H79=0,"",10^2*(60*10^8+_xlfn.XLOOKUP($H79,'标准-普通'!$B$22:$B$33,'标准-普通'!$C$22:$C$33,,1)*10^6+0*10^5+$D79*10^4+J$3*10^3+$H79))</f>
        <v>600203201000</v>
      </c>
      <c r="K79" s="33"/>
      <c r="L79" s="33">
        <f>IF($H79=0,"",10^2*(60*10^8+_xlfn.XLOOKUP($H79,'标准-普通'!$B$22:$B$33,'标准-普通'!$C$22:$C$33,,1)*10^6+0*10^5+$D79*10^4+L$3*10^3+$H79))</f>
        <v>600203401000</v>
      </c>
      <c r="M79" s="8" t="str">
        <f>$A$1&amp;_xlfn.TEXTJOIN($C$1,1,I79:L79)&amp;$A$2</f>
        <v>[600203201000,600203401000]</v>
      </c>
    </row>
    <row r="80" spans="4:13" x14ac:dyDescent="0.15">
      <c r="D80" s="2">
        <f t="shared" si="11"/>
        <v>3</v>
      </c>
      <c r="E80" s="2">
        <f t="shared" ref="E80:H80" si="50">E43</f>
        <v>35</v>
      </c>
      <c r="F80" s="2">
        <f t="shared" si="50"/>
        <v>3</v>
      </c>
      <c r="G80" s="2">
        <f t="shared" si="50"/>
        <v>0</v>
      </c>
      <c r="H80" s="2">
        <f t="shared" si="50"/>
        <v>10</v>
      </c>
      <c r="I80" s="33"/>
      <c r="J80" s="33">
        <f>IF($H80=0,"",10^2*(60*10^8+_xlfn.XLOOKUP($H80,'标准-普通'!$B$22:$B$33,'标准-普通'!$C$22:$C$33,,1)*10^6+0*10^5+$D80*10^4+J$3*10^3+$H80))</f>
        <v>600203201000</v>
      </c>
      <c r="K80" s="33"/>
      <c r="L80" s="33">
        <f>IF($H80=0,"",10^2*(60*10^8+_xlfn.XLOOKUP($H80,'标准-普通'!$B$22:$B$33,'标准-普通'!$C$22:$C$33,,1)*10^6+0*10^5+$D80*10^4+L$3*10^3+$H80))</f>
        <v>600203401000</v>
      </c>
      <c r="M80" s="8" t="str">
        <f>$A$1&amp;_xlfn.TEXTJOIN($C$1,1,I80:L80)&amp;$A$2</f>
        <v>[600203201000,600203401000]</v>
      </c>
    </row>
    <row r="81" spans="4:13" x14ac:dyDescent="0.15">
      <c r="D81" s="2">
        <f t="shared" si="11"/>
        <v>3</v>
      </c>
      <c r="E81" s="2">
        <f t="shared" ref="E81:H81" si="51">E44</f>
        <v>38</v>
      </c>
      <c r="F81" s="2">
        <f t="shared" si="51"/>
        <v>3</v>
      </c>
      <c r="G81" s="2">
        <f t="shared" si="51"/>
        <v>0</v>
      </c>
      <c r="H81" s="2">
        <f t="shared" si="51"/>
        <v>10</v>
      </c>
      <c r="I81" s="33"/>
      <c r="J81" s="33">
        <f>IF($H81=0,"",10^2*(60*10^8+_xlfn.XLOOKUP($H81,'标准-普通'!$B$22:$B$33,'标准-普通'!$C$22:$C$33,,1)*10^6+0*10^5+$D81*10^4+J$3*10^3+$H81))</f>
        <v>600203201000</v>
      </c>
      <c r="K81" s="33">
        <f>IF($H81=0,"",10^2*(60*10^8+_xlfn.XLOOKUP($H81,'标准-普通'!$B$22:$B$33,'标准-普通'!$C$22:$C$33,,1)*10^6+0*10^5+$D81*10^4+K$3*10^3+$H81))</f>
        <v>600203301000</v>
      </c>
      <c r="L81" s="33">
        <f>IF($H81=0,"",10^2*(60*10^8+_xlfn.XLOOKUP($H81,'标准-普通'!$B$22:$B$33,'标准-普通'!$C$22:$C$33,,1)*10^6+0*10^5+$D81*10^4+L$3*10^3+$H81))</f>
        <v>600203401000</v>
      </c>
      <c r="M81" s="8" t="str">
        <f t="shared" ref="M81:M115" si="52">$A$1&amp;_xlfn.TEXTJOIN($C$1,1,I81:L81)&amp;$A$2</f>
        <v>[600203201000,600203301000,600203401000]</v>
      </c>
    </row>
    <row r="82" spans="4:13" x14ac:dyDescent="0.15">
      <c r="D82" s="2">
        <f t="shared" si="11"/>
        <v>3</v>
      </c>
      <c r="E82" s="2">
        <f t="shared" ref="E82:H82" si="53">E45</f>
        <v>40</v>
      </c>
      <c r="F82" s="2">
        <f t="shared" si="53"/>
        <v>3</v>
      </c>
      <c r="G82" s="2">
        <f t="shared" si="53"/>
        <v>0</v>
      </c>
      <c r="H82" s="2">
        <f t="shared" si="53"/>
        <v>10</v>
      </c>
      <c r="I82" s="33"/>
      <c r="J82" s="33">
        <f>IF($H82=0,"",10^2*(60*10^8+_xlfn.XLOOKUP($H82,'标准-普通'!$B$22:$B$33,'标准-普通'!$C$22:$C$33,,1)*10^6+0*10^5+$D82*10^4+J$3*10^3+$H82))</f>
        <v>600203201000</v>
      </c>
      <c r="K82" s="33">
        <f>IF($H82=0,"",10^2*(60*10^8+_xlfn.XLOOKUP($H82,'标准-普通'!$B$22:$B$33,'标准-普通'!$C$22:$C$33,,1)*10^6+0*10^5+$D82*10^4+K$3*10^3+$H82))</f>
        <v>600203301000</v>
      </c>
      <c r="L82" s="33">
        <f>IF($H82=0,"",10^2*(60*10^8+_xlfn.XLOOKUP($H82,'标准-普通'!$B$22:$B$33,'标准-普通'!$C$22:$C$33,,1)*10^6+0*10^5+$D82*10^4+L$3*10^3+$H82))</f>
        <v>600203401000</v>
      </c>
      <c r="M82" s="8" t="str">
        <f t="shared" si="52"/>
        <v>[600203201000,600203301000,600203401000]</v>
      </c>
    </row>
    <row r="83" spans="4:13" x14ac:dyDescent="0.15">
      <c r="D83" s="2">
        <f t="shared" si="11"/>
        <v>3</v>
      </c>
      <c r="E83" s="2">
        <f t="shared" ref="E83:H83" si="54">E46</f>
        <v>42</v>
      </c>
      <c r="F83" s="2">
        <f t="shared" si="54"/>
        <v>3</v>
      </c>
      <c r="G83" s="2">
        <f t="shared" si="54"/>
        <v>0</v>
      </c>
      <c r="H83" s="2">
        <f t="shared" si="54"/>
        <v>20</v>
      </c>
      <c r="I83" s="33"/>
      <c r="J83" s="33">
        <f>IF($H83=0,"",10^2*(60*10^8+_xlfn.XLOOKUP($H83,'标准-普通'!$B$22:$B$33,'标准-普通'!$C$22:$C$33,,1)*10^6+0*10^5+$D83*10^4+J$3*10^3+$H83))</f>
        <v>600303202000</v>
      </c>
      <c r="K83" s="33">
        <f>IF($H83=0,"",10^2*(60*10^8+_xlfn.XLOOKUP($H83,'标准-普通'!$B$22:$B$33,'标准-普通'!$C$22:$C$33,,1)*10^6+0*10^5+$D83*10^4+K$3*10^3+$H83))</f>
        <v>600303302000</v>
      </c>
      <c r="L83" s="33">
        <f>IF($H83=0,"",10^2*(60*10^8+_xlfn.XLOOKUP($H83,'标准-普通'!$B$22:$B$33,'标准-普通'!$C$22:$C$33,,1)*10^6+0*10^5+$D83*10^4+L$3*10^3+$H83))</f>
        <v>600303402000</v>
      </c>
      <c r="M83" s="8" t="str">
        <f t="shared" si="52"/>
        <v>[600303202000,600303302000,600303402000]</v>
      </c>
    </row>
    <row r="84" spans="4:13" x14ac:dyDescent="0.15">
      <c r="D84" s="2">
        <f t="shared" si="11"/>
        <v>3</v>
      </c>
      <c r="E84" s="2">
        <f t="shared" ref="E84:H84" si="55">E47</f>
        <v>44</v>
      </c>
      <c r="F84" s="2">
        <f t="shared" si="55"/>
        <v>3</v>
      </c>
      <c r="G84" s="2">
        <f t="shared" si="55"/>
        <v>0</v>
      </c>
      <c r="H84" s="2">
        <f t="shared" si="55"/>
        <v>20</v>
      </c>
      <c r="I84" s="33"/>
      <c r="J84" s="33">
        <f>IF($H84=0,"",10^2*(60*10^8+_xlfn.XLOOKUP($H84,'标准-普通'!$B$22:$B$33,'标准-普通'!$C$22:$C$33,,1)*10^6+0*10^5+$D84*10^4+J$3*10^3+$H84))</f>
        <v>600303202000</v>
      </c>
      <c r="K84" s="33">
        <f>IF($H84=0,"",10^2*(60*10^8+_xlfn.XLOOKUP($H84,'标准-普通'!$B$22:$B$33,'标准-普通'!$C$22:$C$33,,1)*10^6+0*10^5+$D84*10^4+K$3*10^3+$H84))</f>
        <v>600303302000</v>
      </c>
      <c r="L84" s="33">
        <f>IF($H84=0,"",10^2*(60*10^8+_xlfn.XLOOKUP($H84,'标准-普通'!$B$22:$B$33,'标准-普通'!$C$22:$C$33,,1)*10^6+0*10^5+$D84*10^4+L$3*10^3+$H84))</f>
        <v>600303402000</v>
      </c>
      <c r="M84" s="8" t="str">
        <f t="shared" si="52"/>
        <v>[600303202000,600303302000,600303402000]</v>
      </c>
    </row>
    <row r="85" spans="4:13" x14ac:dyDescent="0.15">
      <c r="D85" s="2">
        <f t="shared" si="11"/>
        <v>3</v>
      </c>
      <c r="E85" s="2">
        <f t="shared" ref="E85:H85" si="56">E48</f>
        <v>46</v>
      </c>
      <c r="F85" s="2">
        <f t="shared" si="56"/>
        <v>4</v>
      </c>
      <c r="G85" s="2">
        <f t="shared" si="56"/>
        <v>0</v>
      </c>
      <c r="H85" s="2">
        <f t="shared" si="56"/>
        <v>20</v>
      </c>
      <c r="I85" s="33">
        <f>IF($H85=0,"",10^2*(60*10^8+_xlfn.XLOOKUP($H85,'标准-普通'!$B$22:$B$33,'标准-普通'!$C$22:$C$33,,1)*10^6+0*10^5+$D85*10^4+I$3*10^3+$H85))</f>
        <v>600303102000</v>
      </c>
      <c r="J85" s="33">
        <f>IF($H85=0,"",10^2*(60*10^8+_xlfn.XLOOKUP($H85,'标准-普通'!$B$22:$B$33,'标准-普通'!$C$22:$C$33,,1)*10^6+0*10^5+$D85*10^4+J$3*10^3+$H85))</f>
        <v>600303202000</v>
      </c>
      <c r="K85" s="33">
        <f>IF($H85=0,"",10^2*(60*10^8+_xlfn.XLOOKUP($H85,'标准-普通'!$B$22:$B$33,'标准-普通'!$C$22:$C$33,,1)*10^6+0*10^5+$D85*10^4+K$3*10^3+$H85))</f>
        <v>600303302000</v>
      </c>
      <c r="L85" s="33">
        <f>IF($H85=0,"",10^2*(60*10^8+_xlfn.XLOOKUP($H85,'标准-普通'!$B$22:$B$33,'标准-普通'!$C$22:$C$33,,1)*10^6+0*10^5+$D85*10^4+L$3*10^3+$H85))</f>
        <v>600303402000</v>
      </c>
      <c r="M85" s="8" t="str">
        <f t="shared" si="52"/>
        <v>[600303102000,600303202000,600303302000,600303402000]</v>
      </c>
    </row>
    <row r="86" spans="4:13" x14ac:dyDescent="0.15">
      <c r="D86" s="2">
        <f t="shared" si="11"/>
        <v>3</v>
      </c>
      <c r="E86" s="2">
        <f t="shared" ref="E86:H86" si="57">E49</f>
        <v>48</v>
      </c>
      <c r="F86" s="2">
        <f t="shared" si="57"/>
        <v>4</v>
      </c>
      <c r="G86" s="2">
        <f t="shared" si="57"/>
        <v>0</v>
      </c>
      <c r="H86" s="2">
        <f t="shared" si="57"/>
        <v>20</v>
      </c>
      <c r="I86" s="33">
        <f>IF($H86=0,"",10^2*(60*10^8+_xlfn.XLOOKUP($H86,'标准-普通'!$B$22:$B$33,'标准-普通'!$C$22:$C$33,,1)*10^6+0*10^5+$D86*10^4+I$3*10^3+$H86))</f>
        <v>600303102000</v>
      </c>
      <c r="J86" s="33">
        <f>IF($H86=0,"",10^2*(60*10^8+_xlfn.XLOOKUP($H86,'标准-普通'!$B$22:$B$33,'标准-普通'!$C$22:$C$33,,1)*10^6+0*10^5+$D86*10^4+J$3*10^3+$H86))</f>
        <v>600303202000</v>
      </c>
      <c r="K86" s="33">
        <f>IF($H86=0,"",10^2*(60*10^8+_xlfn.XLOOKUP($H86,'标准-普通'!$B$22:$B$33,'标准-普通'!$C$22:$C$33,,1)*10^6+0*10^5+$D86*10^4+K$3*10^3+$H86))</f>
        <v>600303302000</v>
      </c>
      <c r="L86" s="33">
        <f>IF($H86=0,"",10^2*(60*10^8+_xlfn.XLOOKUP($H86,'标准-普通'!$B$22:$B$33,'标准-普通'!$C$22:$C$33,,1)*10^6+0*10^5+$D86*10^4+L$3*10^3+$H86))</f>
        <v>600303402000</v>
      </c>
      <c r="M86" s="8" t="str">
        <f t="shared" si="52"/>
        <v>[600303102000,600303202000,600303302000,600303402000]</v>
      </c>
    </row>
    <row r="87" spans="4:13" x14ac:dyDescent="0.15">
      <c r="D87" s="2">
        <f t="shared" si="11"/>
        <v>3</v>
      </c>
      <c r="E87" s="2">
        <f t="shared" ref="E87:H87" si="58">E50</f>
        <v>50</v>
      </c>
      <c r="F87" s="2">
        <f t="shared" si="58"/>
        <v>4</v>
      </c>
      <c r="G87" s="2">
        <f t="shared" si="58"/>
        <v>0</v>
      </c>
      <c r="H87" s="2">
        <f t="shared" si="58"/>
        <v>20</v>
      </c>
      <c r="I87" s="33">
        <f>IF($H87=0,"",10^2*(60*10^8+_xlfn.XLOOKUP($H87,'标准-普通'!$B$22:$B$33,'标准-普通'!$C$22:$C$33,,1)*10^6+0*10^5+$D87*10^4+I$3*10^3+$H87))</f>
        <v>600303102000</v>
      </c>
      <c r="J87" s="33">
        <f>IF($H87=0,"",10^2*(60*10^8+_xlfn.XLOOKUP($H87,'标准-普通'!$B$22:$B$33,'标准-普通'!$C$22:$C$33,,1)*10^6+0*10^5+$D87*10^4+J$3*10^3+$H87))</f>
        <v>600303202000</v>
      </c>
      <c r="K87" s="33">
        <f>IF($H87=0,"",10^2*(60*10^8+_xlfn.XLOOKUP($H87,'标准-普通'!$B$22:$B$33,'标准-普通'!$C$22:$C$33,,1)*10^6+0*10^5+$D87*10^4+K$3*10^3+$H87))</f>
        <v>600303302000</v>
      </c>
      <c r="L87" s="33">
        <f>IF($H87=0,"",10^2*(60*10^8+_xlfn.XLOOKUP($H87,'标准-普通'!$B$22:$B$33,'标准-普通'!$C$22:$C$33,,1)*10^6+0*10^5+$D87*10^4+L$3*10^3+$H87))</f>
        <v>600303402000</v>
      </c>
      <c r="M87" s="8" t="str">
        <f t="shared" si="52"/>
        <v>[600303102000,600303202000,600303302000,600303402000]</v>
      </c>
    </row>
    <row r="88" spans="4:13" x14ac:dyDescent="0.15">
      <c r="D88" s="2">
        <f t="shared" si="11"/>
        <v>3</v>
      </c>
      <c r="E88" s="2">
        <f t="shared" ref="E88:H88" si="59">E51</f>
        <v>52</v>
      </c>
      <c r="F88" s="2">
        <f t="shared" si="59"/>
        <v>4</v>
      </c>
      <c r="G88" s="2">
        <f t="shared" si="59"/>
        <v>0</v>
      </c>
      <c r="H88" s="2">
        <f t="shared" si="59"/>
        <v>20</v>
      </c>
      <c r="I88" s="33">
        <f>IF($H88=0,"",10^2*(60*10^8+_xlfn.XLOOKUP($H88,'标准-普通'!$B$22:$B$33,'标准-普通'!$C$22:$C$33,,1)*10^6+0*10^5+$D88*10^4+I$3*10^3+$H88))</f>
        <v>600303102000</v>
      </c>
      <c r="J88" s="33">
        <f>IF($H88=0,"",10^2*(60*10^8+_xlfn.XLOOKUP($H88,'标准-普通'!$B$22:$B$33,'标准-普通'!$C$22:$C$33,,1)*10^6+0*10^5+$D88*10^4+J$3*10^3+$H88))</f>
        <v>600303202000</v>
      </c>
      <c r="K88" s="33">
        <f>IF($H88=0,"",10^2*(60*10^8+_xlfn.XLOOKUP($H88,'标准-普通'!$B$22:$B$33,'标准-普通'!$C$22:$C$33,,1)*10^6+0*10^5+$D88*10^4+K$3*10^3+$H88))</f>
        <v>600303302000</v>
      </c>
      <c r="L88" s="33">
        <f>IF($H88=0,"",10^2*(60*10^8+_xlfn.XLOOKUP($H88,'标准-普通'!$B$22:$B$33,'标准-普通'!$C$22:$C$33,,1)*10^6+0*10^5+$D88*10^4+L$3*10^3+$H88))</f>
        <v>600303402000</v>
      </c>
      <c r="M88" s="8" t="str">
        <f t="shared" si="52"/>
        <v>[600303102000,600303202000,600303302000,600303402000]</v>
      </c>
    </row>
    <row r="89" spans="4:13" x14ac:dyDescent="0.15">
      <c r="D89" s="2">
        <f t="shared" si="11"/>
        <v>3</v>
      </c>
      <c r="E89" s="2">
        <f t="shared" ref="E89:H89" si="60">E52</f>
        <v>54</v>
      </c>
      <c r="F89" s="2">
        <f t="shared" si="60"/>
        <v>5</v>
      </c>
      <c r="G89" s="2">
        <f t="shared" si="60"/>
        <v>0</v>
      </c>
      <c r="H89" s="2">
        <f t="shared" si="60"/>
        <v>20</v>
      </c>
      <c r="I89" s="33">
        <f>IF($H89=0,"",10^2*(60*10^8+_xlfn.XLOOKUP($H89,'标准-普通'!$B$22:$B$33,'标准-普通'!$C$22:$C$33,,1)*10^6+0*10^5+$D89*10^4+I$3*10^3+$H89))</f>
        <v>600303102000</v>
      </c>
      <c r="J89" s="33">
        <f>IF($H89=0,"",10^2*(60*10^8+_xlfn.XLOOKUP($H89,'标准-普通'!$B$22:$B$33,'标准-普通'!$C$22:$C$33,,1)*10^6+0*10^5+$D89*10^4+J$3*10^3+$H89))</f>
        <v>600303202000</v>
      </c>
      <c r="K89" s="33">
        <f>IF($H89=0,"",10^2*(60*10^8+_xlfn.XLOOKUP($H89,'标准-普通'!$B$22:$B$33,'标准-普通'!$C$22:$C$33,,1)*10^6+0*10^5+$D89*10^4+K$3*10^3+$H89))</f>
        <v>600303302000</v>
      </c>
      <c r="L89" s="33">
        <f>IF($H89=0,"",10^2*(60*10^8+_xlfn.XLOOKUP($H89,'标准-普通'!$B$22:$B$33,'标准-普通'!$C$22:$C$33,,1)*10^6+0*10^5+$D89*10^4+L$3*10^3+$H89))</f>
        <v>600303402000</v>
      </c>
      <c r="M89" s="8" t="str">
        <f t="shared" si="52"/>
        <v>[600303102000,600303202000,600303302000,600303402000]</v>
      </c>
    </row>
    <row r="90" spans="4:13" x14ac:dyDescent="0.15">
      <c r="D90" s="2">
        <f t="shared" si="11"/>
        <v>3</v>
      </c>
      <c r="E90" s="2">
        <f t="shared" ref="E90:H90" si="61">E53</f>
        <v>56</v>
      </c>
      <c r="F90" s="2">
        <f t="shared" si="61"/>
        <v>5</v>
      </c>
      <c r="G90" s="2">
        <f t="shared" si="61"/>
        <v>0</v>
      </c>
      <c r="H90" s="2">
        <f t="shared" si="61"/>
        <v>20</v>
      </c>
      <c r="I90" s="33">
        <f>IF($H90=0,"",10^2*(60*10^8+_xlfn.XLOOKUP($H90,'标准-普通'!$B$22:$B$33,'标准-普通'!$C$22:$C$33,,1)*10^6+0*10^5+$D90*10^4+I$3*10^3+$H90))</f>
        <v>600303102000</v>
      </c>
      <c r="J90" s="33">
        <f>IF($H90=0,"",10^2*(60*10^8+_xlfn.XLOOKUP($H90,'标准-普通'!$B$22:$B$33,'标准-普通'!$C$22:$C$33,,1)*10^6+0*10^5+$D90*10^4+J$3*10^3+$H90))</f>
        <v>600303202000</v>
      </c>
      <c r="K90" s="33">
        <f>IF($H90=0,"",10^2*(60*10^8+_xlfn.XLOOKUP($H90,'标准-普通'!$B$22:$B$33,'标准-普通'!$C$22:$C$33,,1)*10^6+0*10^5+$D90*10^4+K$3*10^3+$H90))</f>
        <v>600303302000</v>
      </c>
      <c r="L90" s="33">
        <f>IF($H90=0,"",10^2*(60*10^8+_xlfn.XLOOKUP($H90,'标准-普通'!$B$22:$B$33,'标准-普通'!$C$22:$C$33,,1)*10^6+0*10^5+$D90*10^4+L$3*10^3+$H90))</f>
        <v>600303402000</v>
      </c>
      <c r="M90" s="8" t="str">
        <f t="shared" si="52"/>
        <v>[600303102000,600303202000,600303302000,600303402000]</v>
      </c>
    </row>
    <row r="91" spans="4:13" x14ac:dyDescent="0.15">
      <c r="D91" s="2">
        <f t="shared" si="11"/>
        <v>3</v>
      </c>
      <c r="E91" s="2">
        <f t="shared" ref="E91:H91" si="62">E54</f>
        <v>58</v>
      </c>
      <c r="F91" s="2">
        <f t="shared" si="62"/>
        <v>5</v>
      </c>
      <c r="G91" s="2">
        <f t="shared" si="62"/>
        <v>0</v>
      </c>
      <c r="H91" s="2">
        <f t="shared" si="62"/>
        <v>20</v>
      </c>
      <c r="I91" s="33">
        <f>IF($H91=0,"",10^2*(60*10^8+_xlfn.XLOOKUP($H91,'标准-普通'!$B$22:$B$33,'标准-普通'!$C$22:$C$33,,1)*10^6+0*10^5+$D91*10^4+I$3*10^3+$H91))</f>
        <v>600303102000</v>
      </c>
      <c r="J91" s="33">
        <f>IF($H91=0,"",10^2*(60*10^8+_xlfn.XLOOKUP($H91,'标准-普通'!$B$22:$B$33,'标准-普通'!$C$22:$C$33,,1)*10^6+0*10^5+$D91*10^4+J$3*10^3+$H91))</f>
        <v>600303202000</v>
      </c>
      <c r="K91" s="33">
        <f>IF($H91=0,"",10^2*(60*10^8+_xlfn.XLOOKUP($H91,'标准-普通'!$B$22:$B$33,'标准-普通'!$C$22:$C$33,,1)*10^6+0*10^5+$D91*10^4+K$3*10^3+$H91))</f>
        <v>600303302000</v>
      </c>
      <c r="L91" s="33">
        <f>IF($H91=0,"",10^2*(60*10^8+_xlfn.XLOOKUP($H91,'标准-普通'!$B$22:$B$33,'标准-普通'!$C$22:$C$33,,1)*10^6+0*10^5+$D91*10^4+L$3*10^3+$H91))</f>
        <v>600303402000</v>
      </c>
      <c r="M91" s="8" t="str">
        <f t="shared" si="52"/>
        <v>[600303102000,600303202000,600303302000,600303402000]</v>
      </c>
    </row>
    <row r="92" spans="4:13" x14ac:dyDescent="0.15">
      <c r="D92" s="2">
        <f t="shared" si="11"/>
        <v>3</v>
      </c>
      <c r="E92" s="2">
        <f t="shared" ref="E92:H92" si="63">E55</f>
        <v>50</v>
      </c>
      <c r="F92" s="2">
        <f t="shared" si="63"/>
        <v>5</v>
      </c>
      <c r="G92" s="2">
        <f t="shared" si="63"/>
        <v>0</v>
      </c>
      <c r="H92" s="2">
        <f t="shared" si="63"/>
        <v>20</v>
      </c>
      <c r="I92" s="33">
        <f>IF($H92=0,"",10^2*(60*10^8+_xlfn.XLOOKUP($H92,'标准-普通'!$B$22:$B$33,'标准-普通'!$C$22:$C$33,,1)*10^6+0*10^5+$D92*10^4+I$3*10^3+$H92))</f>
        <v>600303102000</v>
      </c>
      <c r="J92" s="33">
        <f>IF($H92=0,"",10^2*(60*10^8+_xlfn.XLOOKUP($H92,'标准-普通'!$B$22:$B$33,'标准-普通'!$C$22:$C$33,,1)*10^6+0*10^5+$D92*10^4+J$3*10^3+$H92))</f>
        <v>600303202000</v>
      </c>
      <c r="K92" s="33">
        <f>IF($H92=0,"",10^2*(60*10^8+_xlfn.XLOOKUP($H92,'标准-普通'!$B$22:$B$33,'标准-普通'!$C$22:$C$33,,1)*10^6+0*10^5+$D92*10^4+K$3*10^3+$H92))</f>
        <v>600303302000</v>
      </c>
      <c r="L92" s="33">
        <f>IF($H92=0,"",10^2*(60*10^8+_xlfn.XLOOKUP($H92,'标准-普通'!$B$22:$B$33,'标准-普通'!$C$22:$C$33,,1)*10^6+0*10^5+$D92*10^4+L$3*10^3+$H92))</f>
        <v>600303402000</v>
      </c>
      <c r="M92" s="8" t="str">
        <f t="shared" si="52"/>
        <v>[600303102000,600303202000,600303302000,600303402000]</v>
      </c>
    </row>
    <row r="93" spans="4:13" x14ac:dyDescent="0.15">
      <c r="D93" s="2">
        <f t="shared" si="11"/>
        <v>3</v>
      </c>
      <c r="E93" s="2">
        <f t="shared" ref="E93:H93" si="64">E56</f>
        <v>60</v>
      </c>
      <c r="F93" s="2">
        <f t="shared" si="64"/>
        <v>6</v>
      </c>
      <c r="G93" s="2">
        <f t="shared" si="64"/>
        <v>0</v>
      </c>
      <c r="H93" s="2">
        <f t="shared" si="64"/>
        <v>20</v>
      </c>
      <c r="I93" s="33">
        <f>IF($H93=0,"",10^2*(60*10^8+_xlfn.XLOOKUP($H93,'标准-普通'!$B$22:$B$33,'标准-普通'!$C$22:$C$33,,1)*10^6+0*10^5+$D93*10^4+I$3*10^3+$H93))</f>
        <v>600303102000</v>
      </c>
      <c r="J93" s="33">
        <f>IF($H93=0,"",10^2*(60*10^8+_xlfn.XLOOKUP($H93,'标准-普通'!$B$22:$B$33,'标准-普通'!$C$22:$C$33,,1)*10^6+0*10^5+$D93*10^4+J$3*10^3+$H93))</f>
        <v>600303202000</v>
      </c>
      <c r="K93" s="33">
        <f>IF($H93=0,"",10^2*(60*10^8+_xlfn.XLOOKUP($H93,'标准-普通'!$B$22:$B$33,'标准-普通'!$C$22:$C$33,,1)*10^6+0*10^5+$D93*10^4+K$3*10^3+$H93))</f>
        <v>600303302000</v>
      </c>
      <c r="L93" s="33">
        <f>IF($H93=0,"",10^2*(60*10^8+_xlfn.XLOOKUP($H93,'标准-普通'!$B$22:$B$33,'标准-普通'!$C$22:$C$33,,1)*10^6+0*10^5+$D93*10^4+L$3*10^3+$H93))</f>
        <v>600303402000</v>
      </c>
      <c r="M93" s="8" t="str">
        <f t="shared" si="52"/>
        <v>[600303102000,600303202000,600303302000,600303402000]</v>
      </c>
    </row>
    <row r="94" spans="4:13" x14ac:dyDescent="0.15">
      <c r="D94" s="2">
        <f t="shared" si="11"/>
        <v>3</v>
      </c>
      <c r="E94" s="2">
        <f t="shared" ref="E94:H94" si="65">E57</f>
        <v>75</v>
      </c>
      <c r="F94" s="2">
        <f t="shared" si="65"/>
        <v>7</v>
      </c>
      <c r="G94" s="2">
        <f t="shared" si="65"/>
        <v>0</v>
      </c>
      <c r="H94" s="2">
        <f t="shared" si="65"/>
        <v>20</v>
      </c>
      <c r="I94" s="33">
        <f>IF($H94=0,"",10^2*(60*10^8+_xlfn.XLOOKUP($H94,'标准-普通'!$B$22:$B$33,'标准-普通'!$C$22:$C$33,,1)*10^6+0*10^5+$D94*10^4+I$3*10^3+$H94))</f>
        <v>600303102000</v>
      </c>
      <c r="J94" s="33">
        <f>IF($H94=0,"",10^2*(60*10^8+_xlfn.XLOOKUP($H94,'标准-普通'!$B$22:$B$33,'标准-普通'!$C$22:$C$33,,1)*10^6+0*10^5+$D94*10^4+J$3*10^3+$H94))</f>
        <v>600303202000</v>
      </c>
      <c r="K94" s="33">
        <f>IF($H94=0,"",10^2*(60*10^8+_xlfn.XLOOKUP($H94,'标准-普通'!$B$22:$B$33,'标准-普通'!$C$22:$C$33,,1)*10^6+0*10^5+$D94*10^4+K$3*10^3+$H94))</f>
        <v>600303302000</v>
      </c>
      <c r="L94" s="33">
        <f>IF($H94=0,"",10^2*(60*10^8+_xlfn.XLOOKUP($H94,'标准-普通'!$B$22:$B$33,'标准-普通'!$C$22:$C$33,,1)*10^6+0*10^5+$D94*10^4+L$3*10^3+$H94))</f>
        <v>600303402000</v>
      </c>
      <c r="M94" s="8" t="str">
        <f t="shared" si="52"/>
        <v>[600303102000,600303202000,600303302000,600303402000]</v>
      </c>
    </row>
    <row r="95" spans="4:13" x14ac:dyDescent="0.15">
      <c r="D95" s="2">
        <f t="shared" si="11"/>
        <v>3</v>
      </c>
      <c r="E95" s="2">
        <f t="shared" ref="E95:H95" si="66">E58</f>
        <v>90</v>
      </c>
      <c r="F95" s="2">
        <f t="shared" si="66"/>
        <v>8</v>
      </c>
      <c r="G95" s="2">
        <f t="shared" si="66"/>
        <v>0</v>
      </c>
      <c r="H95" s="2">
        <f t="shared" si="66"/>
        <v>30</v>
      </c>
      <c r="I95" s="33">
        <f>IF($H95=0,"",10^2*(60*10^8+_xlfn.XLOOKUP($H95,'标准-普通'!$B$22:$B$33,'标准-普通'!$C$22:$C$33,,1)*10^6+0*10^5+$D95*10^4+I$3*10^3+$H95))</f>
        <v>600403103000</v>
      </c>
      <c r="J95" s="33">
        <f>IF($H95=0,"",10^2*(60*10^8+_xlfn.XLOOKUP($H95,'标准-普通'!$B$22:$B$33,'标准-普通'!$C$22:$C$33,,1)*10^6+0*10^5+$D95*10^4+J$3*10^3+$H95))</f>
        <v>600403203000</v>
      </c>
      <c r="K95" s="33">
        <f>IF($H95=0,"",10^2*(60*10^8+_xlfn.XLOOKUP($H95,'标准-普通'!$B$22:$B$33,'标准-普通'!$C$22:$C$33,,1)*10^6+0*10^5+$D95*10^4+K$3*10^3+$H95))</f>
        <v>600403303000</v>
      </c>
      <c r="L95" s="33">
        <f>IF($H95=0,"",10^2*(60*10^8+_xlfn.XLOOKUP($H95,'标准-普通'!$B$22:$B$33,'标准-普通'!$C$22:$C$33,,1)*10^6+0*10^5+$D95*10^4+L$3*10^3+$H95))</f>
        <v>600403403000</v>
      </c>
      <c r="M95" s="8" t="str">
        <f t="shared" si="52"/>
        <v>[600403103000,600403203000,600403303000,600403403000]</v>
      </c>
    </row>
    <row r="96" spans="4:13" x14ac:dyDescent="0.15">
      <c r="D96" s="2">
        <f t="shared" si="11"/>
        <v>3</v>
      </c>
      <c r="E96" s="2">
        <f t="shared" ref="E96:H96" si="67">E59</f>
        <v>105</v>
      </c>
      <c r="F96" s="2">
        <f t="shared" si="67"/>
        <v>9</v>
      </c>
      <c r="G96" s="2">
        <f t="shared" si="67"/>
        <v>1</v>
      </c>
      <c r="H96" s="2">
        <f t="shared" si="67"/>
        <v>30</v>
      </c>
      <c r="I96" s="33">
        <f>IF($H96=0,"",10^2*(60*10^8+_xlfn.XLOOKUP($H96,'标准-普通'!$B$22:$B$33,'标准-普通'!$C$22:$C$33,,1)*10^6+0*10^5+$D96*10^4+I$3*10^3+$H96))</f>
        <v>600403103000</v>
      </c>
      <c r="J96" s="33">
        <f>IF($H96=0,"",10^2*(60*10^8+_xlfn.XLOOKUP($H96,'标准-普通'!$B$22:$B$33,'标准-普通'!$C$22:$C$33,,1)*10^6+0*10^5+$D96*10^4+J$3*10^3+$H96))</f>
        <v>600403203000</v>
      </c>
      <c r="K96" s="33">
        <f>IF($H96=0,"",10^2*(60*10^8+_xlfn.XLOOKUP($H96,'标准-普通'!$B$22:$B$33,'标准-普通'!$C$22:$C$33,,1)*10^6+0*10^5+$D96*10^4+K$3*10^3+$H96))</f>
        <v>600403303000</v>
      </c>
      <c r="L96" s="33">
        <f>IF($H96=0,"",10^2*(60*10^8+_xlfn.XLOOKUP($H96,'标准-普通'!$B$22:$B$33,'标准-普通'!$C$22:$C$33,,1)*10^6+0*10^5+$D96*10^4+L$3*10^3+$H96))</f>
        <v>600403403000</v>
      </c>
      <c r="M96" s="8" t="str">
        <f t="shared" si="52"/>
        <v>[600403103000,600403203000,600403303000,600403403000]</v>
      </c>
    </row>
    <row r="97" spans="4:13" x14ac:dyDescent="0.15">
      <c r="D97" s="2">
        <f t="shared" si="11"/>
        <v>3</v>
      </c>
      <c r="E97" s="2">
        <f t="shared" ref="E97:H97" si="68">E60</f>
        <v>105</v>
      </c>
      <c r="F97" s="2">
        <f t="shared" si="68"/>
        <v>5</v>
      </c>
      <c r="G97" s="2">
        <f t="shared" si="68"/>
        <v>0</v>
      </c>
      <c r="H97" s="2">
        <f t="shared" si="68"/>
        <v>30</v>
      </c>
      <c r="I97" s="33">
        <f>IF($H97=0,"",10^2*(60*10^8+_xlfn.XLOOKUP($H97,'标准-普通'!$B$22:$B$33,'标准-普通'!$C$22:$C$33,,1)*10^6+0*10^5+$D97*10^4+I$3*10^3+$H97))</f>
        <v>600403103000</v>
      </c>
      <c r="J97" s="33">
        <f>IF($H97=0,"",10^2*(60*10^8+_xlfn.XLOOKUP($H97,'标准-普通'!$B$22:$B$33,'标准-普通'!$C$22:$C$33,,1)*10^6+0*10^5+$D97*10^4+J$3*10^3+$H97))</f>
        <v>600403203000</v>
      </c>
      <c r="K97" s="33">
        <f>IF($H97=0,"",10^2*(60*10^8+_xlfn.XLOOKUP($H97,'标准-普通'!$B$22:$B$33,'标准-普通'!$C$22:$C$33,,1)*10^6+0*10^5+$D97*10^4+K$3*10^3+$H97))</f>
        <v>600403303000</v>
      </c>
      <c r="L97" s="33">
        <f>IF($H97=0,"",10^2*(60*10^8+_xlfn.XLOOKUP($H97,'标准-普通'!$B$22:$B$33,'标准-普通'!$C$22:$C$33,,1)*10^6+0*10^5+$D97*10^4+L$3*10^3+$H97))</f>
        <v>600403403000</v>
      </c>
      <c r="M97" s="8" t="str">
        <f t="shared" si="52"/>
        <v>[600403103000,600403203000,600403303000,600403403000]</v>
      </c>
    </row>
    <row r="98" spans="4:13" x14ac:dyDescent="0.15">
      <c r="D98" s="2">
        <f t="shared" si="11"/>
        <v>3</v>
      </c>
      <c r="E98" s="2">
        <f t="shared" ref="E98:H98" si="69">E61</f>
        <v>108</v>
      </c>
      <c r="F98" s="2">
        <f t="shared" si="69"/>
        <v>5</v>
      </c>
      <c r="G98" s="2">
        <f t="shared" si="69"/>
        <v>0</v>
      </c>
      <c r="H98" s="2">
        <f t="shared" si="69"/>
        <v>30</v>
      </c>
      <c r="I98" s="33">
        <f>IF($H98=0,"",10^2*(60*10^8+_xlfn.XLOOKUP($H98,'标准-普通'!$B$22:$B$33,'标准-普通'!$C$22:$C$33,,1)*10^6+0*10^5+$D98*10^4+I$3*10^3+$H98))</f>
        <v>600403103000</v>
      </c>
      <c r="J98" s="33">
        <f>IF($H98=0,"",10^2*(60*10^8+_xlfn.XLOOKUP($H98,'标准-普通'!$B$22:$B$33,'标准-普通'!$C$22:$C$33,,1)*10^6+0*10^5+$D98*10^4+J$3*10^3+$H98))</f>
        <v>600403203000</v>
      </c>
      <c r="K98" s="33">
        <f>IF($H98=0,"",10^2*(60*10^8+_xlfn.XLOOKUP($H98,'标准-普通'!$B$22:$B$33,'标准-普通'!$C$22:$C$33,,1)*10^6+0*10^5+$D98*10^4+K$3*10^3+$H98))</f>
        <v>600403303000</v>
      </c>
      <c r="L98" s="33">
        <f>IF($H98=0,"",10^2*(60*10^8+_xlfn.XLOOKUP($H98,'标准-普通'!$B$22:$B$33,'标准-普通'!$C$22:$C$33,,1)*10^6+0*10^5+$D98*10^4+L$3*10^3+$H98))</f>
        <v>600403403000</v>
      </c>
      <c r="M98" s="8" t="str">
        <f t="shared" si="52"/>
        <v>[600403103000,600403203000,600403303000,600403403000]</v>
      </c>
    </row>
    <row r="99" spans="4:13" x14ac:dyDescent="0.15">
      <c r="D99" s="2">
        <f t="shared" si="11"/>
        <v>3</v>
      </c>
      <c r="E99" s="2">
        <f t="shared" ref="E99:H99" si="70">E62</f>
        <v>111</v>
      </c>
      <c r="F99" s="2">
        <f t="shared" si="70"/>
        <v>6</v>
      </c>
      <c r="G99" s="2">
        <f t="shared" si="70"/>
        <v>0</v>
      </c>
      <c r="H99" s="2">
        <f t="shared" si="70"/>
        <v>30</v>
      </c>
      <c r="I99" s="33">
        <f>IF($H99=0,"",10^2*(60*10^8+_xlfn.XLOOKUP($H99,'标准-普通'!$B$22:$B$33,'标准-普通'!$C$22:$C$33,,1)*10^6+0*10^5+$D99*10^4+I$3*10^3+$H99))</f>
        <v>600403103000</v>
      </c>
      <c r="J99" s="33">
        <f>IF($H99=0,"",10^2*(60*10^8+_xlfn.XLOOKUP($H99,'标准-普通'!$B$22:$B$33,'标准-普通'!$C$22:$C$33,,1)*10^6+0*10^5+$D99*10^4+J$3*10^3+$H99))</f>
        <v>600403203000</v>
      </c>
      <c r="K99" s="33">
        <f>IF($H99=0,"",10^2*(60*10^8+_xlfn.XLOOKUP($H99,'标准-普通'!$B$22:$B$33,'标准-普通'!$C$22:$C$33,,1)*10^6+0*10^5+$D99*10^4+K$3*10^3+$H99))</f>
        <v>600403303000</v>
      </c>
      <c r="L99" s="33">
        <f>IF($H99=0,"",10^2*(60*10^8+_xlfn.XLOOKUP($H99,'标准-普通'!$B$22:$B$33,'标准-普通'!$C$22:$C$33,,1)*10^6+0*10^5+$D99*10^4+L$3*10^3+$H99))</f>
        <v>600403403000</v>
      </c>
      <c r="M99" s="8" t="str">
        <f t="shared" si="52"/>
        <v>[600403103000,600403203000,600403303000,600403403000]</v>
      </c>
    </row>
    <row r="100" spans="4:13" x14ac:dyDescent="0.15">
      <c r="D100" s="2">
        <f t="shared" si="11"/>
        <v>3</v>
      </c>
      <c r="E100" s="2">
        <f t="shared" ref="E100:H100" si="71">E63</f>
        <v>114</v>
      </c>
      <c r="F100" s="2">
        <f t="shared" si="71"/>
        <v>6</v>
      </c>
      <c r="G100" s="2">
        <f t="shared" si="71"/>
        <v>0</v>
      </c>
      <c r="H100" s="2">
        <f t="shared" si="71"/>
        <v>30</v>
      </c>
      <c r="I100" s="33">
        <f>IF($H100=0,"",10^2*(60*10^8+_xlfn.XLOOKUP($H100,'标准-普通'!$B$22:$B$33,'标准-普通'!$C$22:$C$33,,1)*10^6+0*10^5+$D100*10^4+I$3*10^3+$H100))</f>
        <v>600403103000</v>
      </c>
      <c r="J100" s="33">
        <f>IF($H100=0,"",10^2*(60*10^8+_xlfn.XLOOKUP($H100,'标准-普通'!$B$22:$B$33,'标准-普通'!$C$22:$C$33,,1)*10^6+0*10^5+$D100*10^4+J$3*10^3+$H100))</f>
        <v>600403203000</v>
      </c>
      <c r="K100" s="33">
        <f>IF($H100=0,"",10^2*(60*10^8+_xlfn.XLOOKUP($H100,'标准-普通'!$B$22:$B$33,'标准-普通'!$C$22:$C$33,,1)*10^6+0*10^5+$D100*10^4+K$3*10^3+$H100))</f>
        <v>600403303000</v>
      </c>
      <c r="L100" s="33">
        <f>IF($H100=0,"",10^2*(60*10^8+_xlfn.XLOOKUP($H100,'标准-普通'!$B$22:$B$33,'标准-普通'!$C$22:$C$33,,1)*10^6+0*10^5+$D100*10^4+L$3*10^3+$H100))</f>
        <v>600403403000</v>
      </c>
      <c r="M100" s="8" t="str">
        <f t="shared" si="52"/>
        <v>[600403103000,600403203000,600403303000,600403403000]</v>
      </c>
    </row>
    <row r="101" spans="4:13" x14ac:dyDescent="0.15">
      <c r="D101" s="2">
        <f t="shared" si="11"/>
        <v>3</v>
      </c>
      <c r="E101" s="2">
        <f t="shared" ref="E101:H101" si="72">E64</f>
        <v>117</v>
      </c>
      <c r="F101" s="2">
        <f t="shared" si="72"/>
        <v>7</v>
      </c>
      <c r="G101" s="2">
        <f t="shared" si="72"/>
        <v>0</v>
      </c>
      <c r="H101" s="2">
        <f t="shared" si="72"/>
        <v>30</v>
      </c>
      <c r="I101" s="33">
        <f>IF($H101=0,"",10^2*(60*10^8+_xlfn.XLOOKUP($H101,'标准-普通'!$B$22:$B$33,'标准-普通'!$C$22:$C$33,,1)*10^6+0*10^5+$D101*10^4+I$3*10^3+$H101))</f>
        <v>600403103000</v>
      </c>
      <c r="J101" s="33">
        <f>IF($H101=0,"",10^2*(60*10^8+_xlfn.XLOOKUP($H101,'标准-普通'!$B$22:$B$33,'标准-普通'!$C$22:$C$33,,1)*10^6+0*10^5+$D101*10^4+J$3*10^3+$H101))</f>
        <v>600403203000</v>
      </c>
      <c r="K101" s="33">
        <f>IF($H101=0,"",10^2*(60*10^8+_xlfn.XLOOKUP($H101,'标准-普通'!$B$22:$B$33,'标准-普通'!$C$22:$C$33,,1)*10^6+0*10^5+$D101*10^4+K$3*10^3+$H101))</f>
        <v>600403303000</v>
      </c>
      <c r="L101" s="33">
        <f>IF($H101=0,"",10^2*(60*10^8+_xlfn.XLOOKUP($H101,'标准-普通'!$B$22:$B$33,'标准-普通'!$C$22:$C$33,,1)*10^6+0*10^5+$D101*10^4+L$3*10^3+$H101))</f>
        <v>600403403000</v>
      </c>
      <c r="M101" s="8" t="str">
        <f t="shared" si="52"/>
        <v>[600403103000,600403203000,600403303000,600403403000]</v>
      </c>
    </row>
    <row r="102" spans="4:13" x14ac:dyDescent="0.15">
      <c r="D102" s="2">
        <f t="shared" si="11"/>
        <v>3</v>
      </c>
      <c r="E102" s="2">
        <f t="shared" ref="E102:H102" si="73">E65</f>
        <v>120</v>
      </c>
      <c r="F102" s="2">
        <f t="shared" si="73"/>
        <v>7</v>
      </c>
      <c r="G102" s="2">
        <f t="shared" si="73"/>
        <v>0</v>
      </c>
      <c r="H102" s="2">
        <f t="shared" si="73"/>
        <v>30</v>
      </c>
      <c r="I102" s="33">
        <f>IF($H102=0,"",10^2*(60*10^8+_xlfn.XLOOKUP($H102,'标准-普通'!$B$22:$B$33,'标准-普通'!$C$22:$C$33,,1)*10^6+0*10^5+$D102*10^4+I$3*10^3+$H102))</f>
        <v>600403103000</v>
      </c>
      <c r="J102" s="33">
        <f>IF($H102=0,"",10^2*(60*10^8+_xlfn.XLOOKUP($H102,'标准-普通'!$B$22:$B$33,'标准-普通'!$C$22:$C$33,,1)*10^6+0*10^5+$D102*10^4+J$3*10^3+$H102))</f>
        <v>600403203000</v>
      </c>
      <c r="K102" s="33">
        <f>IF($H102=0,"",10^2*(60*10^8+_xlfn.XLOOKUP($H102,'标准-普通'!$B$22:$B$33,'标准-普通'!$C$22:$C$33,,1)*10^6+0*10^5+$D102*10^4+K$3*10^3+$H102))</f>
        <v>600403303000</v>
      </c>
      <c r="L102" s="33">
        <f>IF($H102=0,"",10^2*(60*10^8+_xlfn.XLOOKUP($H102,'标准-普通'!$B$22:$B$33,'标准-普通'!$C$22:$C$33,,1)*10^6+0*10^5+$D102*10^4+L$3*10^3+$H102))</f>
        <v>600403403000</v>
      </c>
      <c r="M102" s="8" t="str">
        <f t="shared" si="52"/>
        <v>[600403103000,600403203000,600403303000,600403403000]</v>
      </c>
    </row>
    <row r="103" spans="4:13" x14ac:dyDescent="0.15">
      <c r="D103" s="2">
        <f t="shared" si="11"/>
        <v>3</v>
      </c>
      <c r="E103" s="2">
        <f t="shared" ref="E103:H103" si="74">E66</f>
        <v>123</v>
      </c>
      <c r="F103" s="2">
        <f t="shared" si="74"/>
        <v>8</v>
      </c>
      <c r="G103" s="2">
        <f t="shared" si="74"/>
        <v>0</v>
      </c>
      <c r="H103" s="2">
        <f t="shared" si="74"/>
        <v>45</v>
      </c>
      <c r="I103" s="33">
        <f>IF($H103=0,"",10^2*(60*10^8+_xlfn.XLOOKUP($H103,'标准-普通'!$B$22:$B$33,'标准-普通'!$C$22:$C$33,,1)*10^6+0*10^5+$D103*10^4+I$3*10^3+$H103))</f>
        <v>600503104500</v>
      </c>
      <c r="J103" s="33">
        <f>IF($H103=0,"",10^2*(60*10^8+_xlfn.XLOOKUP($H103,'标准-普通'!$B$22:$B$33,'标准-普通'!$C$22:$C$33,,1)*10^6+0*10^5+$D103*10^4+J$3*10^3+$H103))</f>
        <v>600503204500</v>
      </c>
      <c r="K103" s="33">
        <f>IF($H103=0,"",10^2*(60*10^8+_xlfn.XLOOKUP($H103,'标准-普通'!$B$22:$B$33,'标准-普通'!$C$22:$C$33,,1)*10^6+0*10^5+$D103*10^4+K$3*10^3+$H103))</f>
        <v>600503304500</v>
      </c>
      <c r="L103" s="33">
        <f>IF($H103=0,"",10^2*(60*10^8+_xlfn.XLOOKUP($H103,'标准-普通'!$B$22:$B$33,'标准-普通'!$C$22:$C$33,,1)*10^6+0*10^5+$D103*10^4+L$3*10^3+$H103))</f>
        <v>600503404500</v>
      </c>
      <c r="M103" s="8" t="str">
        <f t="shared" si="52"/>
        <v>[600503104500,600503204500,600503304500,600503404500]</v>
      </c>
    </row>
    <row r="104" spans="4:13" x14ac:dyDescent="0.15">
      <c r="D104" s="2">
        <f t="shared" si="11"/>
        <v>3</v>
      </c>
      <c r="E104" s="2">
        <f t="shared" ref="E104:H104" si="75">E67</f>
        <v>126</v>
      </c>
      <c r="F104" s="2">
        <f t="shared" si="75"/>
        <v>8</v>
      </c>
      <c r="G104" s="2">
        <f t="shared" si="75"/>
        <v>0</v>
      </c>
      <c r="H104" s="2">
        <f t="shared" si="75"/>
        <v>45</v>
      </c>
      <c r="I104" s="33">
        <f>IF($H104=0,"",10^2*(60*10^8+_xlfn.XLOOKUP($H104,'标准-普通'!$B$22:$B$33,'标准-普通'!$C$22:$C$33,,1)*10^6+0*10^5+$D104*10^4+I$3*10^3+$H104))</f>
        <v>600503104500</v>
      </c>
      <c r="J104" s="33">
        <f>IF($H104=0,"",10^2*(60*10^8+_xlfn.XLOOKUP($H104,'标准-普通'!$B$22:$B$33,'标准-普通'!$C$22:$C$33,,1)*10^6+0*10^5+$D104*10^4+J$3*10^3+$H104))</f>
        <v>600503204500</v>
      </c>
      <c r="K104" s="33">
        <f>IF($H104=0,"",10^2*(60*10^8+_xlfn.XLOOKUP($H104,'标准-普通'!$B$22:$B$33,'标准-普通'!$C$22:$C$33,,1)*10^6+0*10^5+$D104*10^4+K$3*10^3+$H104))</f>
        <v>600503304500</v>
      </c>
      <c r="L104" s="33">
        <f>IF($H104=0,"",10^2*(60*10^8+_xlfn.XLOOKUP($H104,'标准-普通'!$B$22:$B$33,'标准-普通'!$C$22:$C$33,,1)*10^6+0*10^5+$D104*10^4+L$3*10^3+$H104))</f>
        <v>600503404500</v>
      </c>
      <c r="M104" s="8" t="str">
        <f t="shared" si="52"/>
        <v>[600503104500,600503204500,600503304500,600503404500]</v>
      </c>
    </row>
    <row r="105" spans="4:13" x14ac:dyDescent="0.15">
      <c r="D105" s="2">
        <f t="shared" si="11"/>
        <v>3</v>
      </c>
      <c r="E105" s="2">
        <f t="shared" ref="E105:H105" si="76">E68</f>
        <v>129</v>
      </c>
      <c r="F105" s="2">
        <f t="shared" si="76"/>
        <v>9</v>
      </c>
      <c r="G105" s="2">
        <f t="shared" si="76"/>
        <v>0</v>
      </c>
      <c r="H105" s="2">
        <f t="shared" si="76"/>
        <v>45</v>
      </c>
      <c r="I105" s="33">
        <f>IF($H105=0,"",10^2*(60*10^8+_xlfn.XLOOKUP($H105,'标准-普通'!$B$22:$B$33,'标准-普通'!$C$22:$C$33,,1)*10^6+0*10^5+$D105*10^4+I$3*10^3+$H105))</f>
        <v>600503104500</v>
      </c>
      <c r="J105" s="33">
        <f>IF($H105=0,"",10^2*(60*10^8+_xlfn.XLOOKUP($H105,'标准-普通'!$B$22:$B$33,'标准-普通'!$C$22:$C$33,,1)*10^6+0*10^5+$D105*10^4+J$3*10^3+$H105))</f>
        <v>600503204500</v>
      </c>
      <c r="K105" s="33">
        <f>IF($H105=0,"",10^2*(60*10^8+_xlfn.XLOOKUP($H105,'标准-普通'!$B$22:$B$33,'标准-普通'!$C$22:$C$33,,1)*10^6+0*10^5+$D105*10^4+K$3*10^3+$H105))</f>
        <v>600503304500</v>
      </c>
      <c r="L105" s="33">
        <f>IF($H105=0,"",10^2*(60*10^8+_xlfn.XLOOKUP($H105,'标准-普通'!$B$22:$B$33,'标准-普通'!$C$22:$C$33,,1)*10^6+0*10^5+$D105*10^4+L$3*10^3+$H105))</f>
        <v>600503404500</v>
      </c>
      <c r="M105" s="8" t="str">
        <f t="shared" si="52"/>
        <v>[600503104500,600503204500,600503304500,600503404500]</v>
      </c>
    </row>
    <row r="106" spans="4:13" x14ac:dyDescent="0.15">
      <c r="D106" s="2">
        <f t="shared" si="11"/>
        <v>3</v>
      </c>
      <c r="E106" s="2">
        <f t="shared" ref="E106:H106" si="77">E69</f>
        <v>132</v>
      </c>
      <c r="F106" s="2">
        <f t="shared" si="77"/>
        <v>9</v>
      </c>
      <c r="G106" s="2">
        <f t="shared" si="77"/>
        <v>1</v>
      </c>
      <c r="H106" s="2">
        <f t="shared" si="77"/>
        <v>45</v>
      </c>
      <c r="I106" s="33">
        <f>IF($H106=0,"",10^2*(60*10^8+_xlfn.XLOOKUP($H106,'标准-普通'!$B$22:$B$33,'标准-普通'!$C$22:$C$33,,1)*10^6+0*10^5+$D106*10^4+I$3*10^3+$H106))</f>
        <v>600503104500</v>
      </c>
      <c r="J106" s="33">
        <f>IF($H106=0,"",10^2*(60*10^8+_xlfn.XLOOKUP($H106,'标准-普通'!$B$22:$B$33,'标准-普通'!$C$22:$C$33,,1)*10^6+0*10^5+$D106*10^4+J$3*10^3+$H106))</f>
        <v>600503204500</v>
      </c>
      <c r="K106" s="33">
        <f>IF($H106=0,"",10^2*(60*10^8+_xlfn.XLOOKUP($H106,'标准-普通'!$B$22:$B$33,'标准-普通'!$C$22:$C$33,,1)*10^6+0*10^5+$D106*10^4+K$3*10^3+$H106))</f>
        <v>600503304500</v>
      </c>
      <c r="L106" s="33">
        <f>IF($H106=0,"",10^2*(60*10^8+_xlfn.XLOOKUP($H106,'标准-普通'!$B$22:$B$33,'标准-普通'!$C$22:$C$33,,1)*10^6+0*10^5+$D106*10^4+L$3*10^3+$H106))</f>
        <v>600503404500</v>
      </c>
      <c r="M106" s="8" t="str">
        <f t="shared" si="52"/>
        <v>[600503104500,600503204500,600503304500,600503404500]</v>
      </c>
    </row>
    <row r="107" spans="4:13" x14ac:dyDescent="0.15">
      <c r="D107" s="2">
        <f t="shared" ref="D107:D115" si="78">D70+1</f>
        <v>3</v>
      </c>
      <c r="E107" s="2">
        <f t="shared" ref="E107:H107" si="79">E70</f>
        <v>135</v>
      </c>
      <c r="F107" s="2">
        <f t="shared" si="79"/>
        <v>10</v>
      </c>
      <c r="G107" s="2">
        <f t="shared" si="79"/>
        <v>1</v>
      </c>
      <c r="H107" s="2">
        <f t="shared" si="79"/>
        <v>45</v>
      </c>
      <c r="I107" s="33">
        <f>IF($H107=0,"",10^2*(60*10^8+_xlfn.XLOOKUP($H107,'标准-普通'!$B$22:$B$33,'标准-普通'!$C$22:$C$33,,1)*10^6+0*10^5+$D107*10^4+I$3*10^3+$H107))</f>
        <v>600503104500</v>
      </c>
      <c r="J107" s="33">
        <f>IF($H107=0,"",10^2*(60*10^8+_xlfn.XLOOKUP($H107,'标准-普通'!$B$22:$B$33,'标准-普通'!$C$22:$C$33,,1)*10^6+0*10^5+$D107*10^4+J$3*10^3+$H107))</f>
        <v>600503204500</v>
      </c>
      <c r="K107" s="33">
        <f>IF($H107=0,"",10^2*(60*10^8+_xlfn.XLOOKUP($H107,'标准-普通'!$B$22:$B$33,'标准-普通'!$C$22:$C$33,,1)*10^6+0*10^5+$D107*10^4+K$3*10^3+$H107))</f>
        <v>600503304500</v>
      </c>
      <c r="L107" s="33">
        <f>IF($H107=0,"",10^2*(60*10^8+_xlfn.XLOOKUP($H107,'标准-普通'!$B$22:$B$33,'标准-普通'!$C$22:$C$33,,1)*10^6+0*10^5+$D107*10^4+L$3*10^3+$H107))</f>
        <v>600503404500</v>
      </c>
      <c r="M107" s="8" t="str">
        <f t="shared" si="52"/>
        <v>[600503104500,600503204500,600503304500,600503404500]</v>
      </c>
    </row>
    <row r="108" spans="4:13" x14ac:dyDescent="0.15">
      <c r="D108" s="2">
        <f t="shared" si="78"/>
        <v>3</v>
      </c>
      <c r="E108" s="2">
        <f t="shared" ref="E108:H108" si="80">E71</f>
        <v>138</v>
      </c>
      <c r="F108" s="2">
        <f t="shared" si="80"/>
        <v>10</v>
      </c>
      <c r="G108" s="2">
        <f t="shared" si="80"/>
        <v>1</v>
      </c>
      <c r="H108" s="2">
        <f t="shared" si="80"/>
        <v>45</v>
      </c>
      <c r="I108" s="33">
        <f>IF($H108=0,"",10^2*(60*10^8+_xlfn.XLOOKUP($H108,'标准-普通'!$B$22:$B$33,'标准-普通'!$C$22:$C$33,,1)*10^6+0*10^5+$D108*10^4+I$3*10^3+$H108))</f>
        <v>600503104500</v>
      </c>
      <c r="J108" s="33">
        <f>IF($H108=0,"",10^2*(60*10^8+_xlfn.XLOOKUP($H108,'标准-普通'!$B$22:$B$33,'标准-普通'!$C$22:$C$33,,1)*10^6+0*10^5+$D108*10^4+J$3*10^3+$H108))</f>
        <v>600503204500</v>
      </c>
      <c r="K108" s="33">
        <f>IF($H108=0,"",10^2*(60*10^8+_xlfn.XLOOKUP($H108,'标准-普通'!$B$22:$B$33,'标准-普通'!$C$22:$C$33,,1)*10^6+0*10^5+$D108*10^4+K$3*10^3+$H108))</f>
        <v>600503304500</v>
      </c>
      <c r="L108" s="33">
        <f>IF($H108=0,"",10^2*(60*10^8+_xlfn.XLOOKUP($H108,'标准-普通'!$B$22:$B$33,'标准-普通'!$C$22:$C$33,,1)*10^6+0*10^5+$D108*10^4+L$3*10^3+$H108))</f>
        <v>600503404500</v>
      </c>
      <c r="M108" s="8" t="str">
        <f t="shared" si="52"/>
        <v>[600503104500,600503204500,600503304500,600503404500]</v>
      </c>
    </row>
    <row r="109" spans="4:13" x14ac:dyDescent="0.15">
      <c r="D109" s="2">
        <f t="shared" si="78"/>
        <v>3</v>
      </c>
      <c r="E109" s="2">
        <f t="shared" ref="E109:H109" si="81">E72</f>
        <v>141</v>
      </c>
      <c r="F109" s="2">
        <f t="shared" si="81"/>
        <v>10</v>
      </c>
      <c r="G109" s="2">
        <f t="shared" si="81"/>
        <v>1</v>
      </c>
      <c r="H109" s="2">
        <f t="shared" si="81"/>
        <v>45</v>
      </c>
      <c r="I109" s="33">
        <f>IF($H109=0,"",10^2*(60*10^8+_xlfn.XLOOKUP($H109,'标准-普通'!$B$22:$B$33,'标准-普通'!$C$22:$C$33,,1)*10^6+0*10^5+$D109*10^4+I$3*10^3+$H109))</f>
        <v>600503104500</v>
      </c>
      <c r="J109" s="33">
        <f>IF($H109=0,"",10^2*(60*10^8+_xlfn.XLOOKUP($H109,'标准-普通'!$B$22:$B$33,'标准-普通'!$C$22:$C$33,,1)*10^6+0*10^5+$D109*10^4+J$3*10^3+$H109))</f>
        <v>600503204500</v>
      </c>
      <c r="K109" s="33">
        <f>IF($H109=0,"",10^2*(60*10^8+_xlfn.XLOOKUP($H109,'标准-普通'!$B$22:$B$33,'标准-普通'!$C$22:$C$33,,1)*10^6+0*10^5+$D109*10^4+K$3*10^3+$H109))</f>
        <v>600503304500</v>
      </c>
      <c r="L109" s="33">
        <f>IF($H109=0,"",10^2*(60*10^8+_xlfn.XLOOKUP($H109,'标准-普通'!$B$22:$B$33,'标准-普通'!$C$22:$C$33,,1)*10^6+0*10^5+$D109*10^4+L$3*10^3+$H109))</f>
        <v>600503404500</v>
      </c>
      <c r="M109" s="8" t="str">
        <f t="shared" si="52"/>
        <v>[600503104500,600503204500,600503304500,600503404500]</v>
      </c>
    </row>
    <row r="110" spans="4:13" x14ac:dyDescent="0.15">
      <c r="D110" s="2">
        <f t="shared" si="78"/>
        <v>3</v>
      </c>
      <c r="E110" s="2">
        <f t="shared" ref="E110:H110" si="82">E73</f>
        <v>144</v>
      </c>
      <c r="F110" s="2">
        <f t="shared" si="82"/>
        <v>10</v>
      </c>
      <c r="G110" s="2">
        <f t="shared" si="82"/>
        <v>1</v>
      </c>
      <c r="H110" s="2">
        <f t="shared" si="82"/>
        <v>45</v>
      </c>
      <c r="I110" s="33">
        <f>IF($H110=0,"",10^2*(60*10^8+_xlfn.XLOOKUP($H110,'标准-普通'!$B$22:$B$33,'标准-普通'!$C$22:$C$33,,1)*10^6+0*10^5+$D110*10^4+I$3*10^3+$H110))</f>
        <v>600503104500</v>
      </c>
      <c r="J110" s="33">
        <f>IF($H110=0,"",10^2*(60*10^8+_xlfn.XLOOKUP($H110,'标准-普通'!$B$22:$B$33,'标准-普通'!$C$22:$C$33,,1)*10^6+0*10^5+$D110*10^4+J$3*10^3+$H110))</f>
        <v>600503204500</v>
      </c>
      <c r="K110" s="33">
        <f>IF($H110=0,"",10^2*(60*10^8+_xlfn.XLOOKUP($H110,'标准-普通'!$B$22:$B$33,'标准-普通'!$C$22:$C$33,,1)*10^6+0*10^5+$D110*10^4+K$3*10^3+$H110))</f>
        <v>600503304500</v>
      </c>
      <c r="L110" s="33">
        <f>IF($H110=0,"",10^2*(60*10^8+_xlfn.XLOOKUP($H110,'标准-普通'!$B$22:$B$33,'标准-普通'!$C$22:$C$33,,1)*10^6+0*10^5+$D110*10^4+L$3*10^3+$H110))</f>
        <v>600503404500</v>
      </c>
      <c r="M110" s="8" t="str">
        <f t="shared" si="52"/>
        <v>[600503104500,600503204500,600503304500,600503404500]</v>
      </c>
    </row>
    <row r="111" spans="4:13" x14ac:dyDescent="0.15">
      <c r="D111" s="2">
        <f t="shared" si="78"/>
        <v>3</v>
      </c>
      <c r="E111" s="2">
        <f t="shared" ref="E111:H111" si="83">E74</f>
        <v>147</v>
      </c>
      <c r="F111" s="2">
        <f t="shared" si="83"/>
        <v>11</v>
      </c>
      <c r="G111" s="2">
        <f t="shared" si="83"/>
        <v>1</v>
      </c>
      <c r="H111" s="2">
        <f t="shared" si="83"/>
        <v>45</v>
      </c>
      <c r="I111" s="33">
        <f>IF($H111=0,"",10^2*(60*10^8+_xlfn.XLOOKUP($H111,'标准-普通'!$B$22:$B$33,'标准-普通'!$C$22:$C$33,,1)*10^6+0*10^5+$D111*10^4+I$3*10^3+$H111))</f>
        <v>600503104500</v>
      </c>
      <c r="J111" s="33">
        <f>IF($H111=0,"",10^2*(60*10^8+_xlfn.XLOOKUP($H111,'标准-普通'!$B$22:$B$33,'标准-普通'!$C$22:$C$33,,1)*10^6+0*10^5+$D111*10^4+J$3*10^3+$H111))</f>
        <v>600503204500</v>
      </c>
      <c r="K111" s="33">
        <f>IF($H111=0,"",10^2*(60*10^8+_xlfn.XLOOKUP($H111,'标准-普通'!$B$22:$B$33,'标准-普通'!$C$22:$C$33,,1)*10^6+0*10^5+$D111*10^4+K$3*10^3+$H111))</f>
        <v>600503304500</v>
      </c>
      <c r="L111" s="33">
        <f>IF($H111=0,"",10^2*(60*10^8+_xlfn.XLOOKUP($H111,'标准-普通'!$B$22:$B$33,'标准-普通'!$C$22:$C$33,,1)*10^6+0*10^5+$D111*10^4+L$3*10^3+$H111))</f>
        <v>600503404500</v>
      </c>
      <c r="M111" s="8" t="str">
        <f t="shared" si="52"/>
        <v>[600503104500,600503204500,600503304500,600503404500]</v>
      </c>
    </row>
    <row r="112" spans="4:13" x14ac:dyDescent="0.15">
      <c r="D112" s="2">
        <f t="shared" si="78"/>
        <v>3</v>
      </c>
      <c r="E112" s="2">
        <f t="shared" ref="E112:H112" si="84">E75</f>
        <v>150</v>
      </c>
      <c r="F112" s="2">
        <f t="shared" si="84"/>
        <v>11</v>
      </c>
      <c r="G112" s="2">
        <f t="shared" si="84"/>
        <v>3</v>
      </c>
      <c r="H112" s="2">
        <f t="shared" si="84"/>
        <v>45</v>
      </c>
      <c r="I112" s="33">
        <f>IF($H112=0,"",10^2*(60*10^8+_xlfn.XLOOKUP($H112,'标准-普通'!$B$22:$B$33,'标准-普通'!$C$22:$C$33,,1)*10^6+0*10^5+$D112*10^4+I$3*10^3+$H112))</f>
        <v>600503104500</v>
      </c>
      <c r="J112" s="33">
        <f>IF($H112=0,"",10^2*(60*10^8+_xlfn.XLOOKUP($H112,'标准-普通'!$B$22:$B$33,'标准-普通'!$C$22:$C$33,,1)*10^6+0*10^5+$D112*10^4+J$3*10^3+$H112))</f>
        <v>600503204500</v>
      </c>
      <c r="K112" s="33">
        <f>IF($H112=0,"",10^2*(60*10^8+_xlfn.XLOOKUP($H112,'标准-普通'!$B$22:$B$33,'标准-普通'!$C$22:$C$33,,1)*10^6+0*10^5+$D112*10^4+K$3*10^3+$H112))</f>
        <v>600503304500</v>
      </c>
      <c r="L112" s="33">
        <f>IF($H112=0,"",10^2*(60*10^8+_xlfn.XLOOKUP($H112,'标准-普通'!$B$22:$B$33,'标准-普通'!$C$22:$C$33,,1)*10^6+0*10^5+$D112*10^4+L$3*10^3+$H112))</f>
        <v>600503404500</v>
      </c>
      <c r="M112" s="8" t="str">
        <f t="shared" si="52"/>
        <v>[600503104500,600503204500,600503304500,600503404500]</v>
      </c>
    </row>
    <row r="113" spans="4:13" x14ac:dyDescent="0.15">
      <c r="D113" s="2">
        <f t="shared" si="78"/>
        <v>3</v>
      </c>
      <c r="E113" s="2">
        <f t="shared" ref="E113:H113" si="85">E76</f>
        <v>160</v>
      </c>
      <c r="F113" s="2">
        <f t="shared" si="85"/>
        <v>11</v>
      </c>
      <c r="G113" s="2">
        <f t="shared" si="85"/>
        <v>5</v>
      </c>
      <c r="H113" s="2">
        <f t="shared" si="85"/>
        <v>45</v>
      </c>
      <c r="I113" s="33">
        <f>IF($H113=0,"",10^2*(60*10^8+_xlfn.XLOOKUP($H113,'标准-普通'!$B$22:$B$33,'标准-普通'!$C$22:$C$33,,1)*10^6+0*10^5+$D113*10^4+I$3*10^3+$H113))</f>
        <v>600503104500</v>
      </c>
      <c r="J113" s="33">
        <f>IF($H113=0,"",10^2*(60*10^8+_xlfn.XLOOKUP($H113,'标准-普通'!$B$22:$B$33,'标准-普通'!$C$22:$C$33,,1)*10^6+0*10^5+$D113*10^4+J$3*10^3+$H113))</f>
        <v>600503204500</v>
      </c>
      <c r="K113" s="33">
        <f>IF($H113=0,"",10^2*(60*10^8+_xlfn.XLOOKUP($H113,'标准-普通'!$B$22:$B$33,'标准-普通'!$C$22:$C$33,,1)*10^6+0*10^5+$D113*10^4+K$3*10^3+$H113))</f>
        <v>600503304500</v>
      </c>
      <c r="L113" s="33">
        <f>IF($H113=0,"",10^2*(60*10^8+_xlfn.XLOOKUP($H113,'标准-普通'!$B$22:$B$33,'标准-普通'!$C$22:$C$33,,1)*10^6+0*10^5+$D113*10^4+L$3*10^3+$H113))</f>
        <v>600503404500</v>
      </c>
      <c r="M113" s="8" t="str">
        <f t="shared" si="52"/>
        <v>[600503104500,600503204500,600503304500,600503404500]</v>
      </c>
    </row>
    <row r="114" spans="4:13" x14ac:dyDescent="0.15">
      <c r="D114" s="2">
        <f t="shared" si="78"/>
        <v>3</v>
      </c>
      <c r="E114" s="2">
        <f t="shared" ref="E114:H114" si="86">E77</f>
        <v>170</v>
      </c>
      <c r="F114" s="2">
        <f t="shared" si="86"/>
        <v>12</v>
      </c>
      <c r="G114" s="2">
        <f t="shared" si="86"/>
        <v>7</v>
      </c>
      <c r="H114" s="2">
        <f t="shared" si="86"/>
        <v>45</v>
      </c>
      <c r="I114" s="33">
        <f>IF($H114=0,"",10^2*(60*10^8+_xlfn.XLOOKUP($H114,'标准-普通'!$B$22:$B$33,'标准-普通'!$C$22:$C$33,,1)*10^6+0*10^5+$D114*10^4+I$3*10^3+$H114))</f>
        <v>600503104500</v>
      </c>
      <c r="J114" s="33">
        <f>IF($H114=0,"",10^2*(60*10^8+_xlfn.XLOOKUP($H114,'标准-普通'!$B$22:$B$33,'标准-普通'!$C$22:$C$33,,1)*10^6+0*10^5+$D114*10^4+J$3*10^3+$H114))</f>
        <v>600503204500</v>
      </c>
      <c r="K114" s="33">
        <f>IF($H114=0,"",10^2*(60*10^8+_xlfn.XLOOKUP($H114,'标准-普通'!$B$22:$B$33,'标准-普通'!$C$22:$C$33,,1)*10^6+0*10^5+$D114*10^4+K$3*10^3+$H114))</f>
        <v>600503304500</v>
      </c>
      <c r="L114" s="33">
        <f>IF($H114=0,"",10^2*(60*10^8+_xlfn.XLOOKUP($H114,'标准-普通'!$B$22:$B$33,'标准-普通'!$C$22:$C$33,,1)*10^6+0*10^5+$D114*10^4+L$3*10^3+$H114))</f>
        <v>600503404500</v>
      </c>
      <c r="M114" s="8" t="str">
        <f t="shared" si="52"/>
        <v>[600503104500,600503204500,600503304500,600503404500]</v>
      </c>
    </row>
    <row r="115" spans="4:13" x14ac:dyDescent="0.15">
      <c r="D115" s="2">
        <f t="shared" si="78"/>
        <v>3</v>
      </c>
      <c r="E115" s="2">
        <f t="shared" ref="E115:H115" si="87">E78</f>
        <v>180</v>
      </c>
      <c r="F115" s="2">
        <f t="shared" si="87"/>
        <v>12</v>
      </c>
      <c r="G115" s="2">
        <f t="shared" si="87"/>
        <v>10</v>
      </c>
      <c r="H115" s="2">
        <f t="shared" si="87"/>
        <v>45</v>
      </c>
      <c r="I115" s="33">
        <f>IF($H115=0,"",10^2*(60*10^8+_xlfn.XLOOKUP($H115,'标准-普通'!$B$22:$B$33,'标准-普通'!$C$22:$C$33,,1)*10^6+0*10^5+$D115*10^4+I$3*10^3+$H115))</f>
        <v>600503104500</v>
      </c>
      <c r="J115" s="33">
        <f>IF($H115=0,"",10^2*(60*10^8+_xlfn.XLOOKUP($H115,'标准-普通'!$B$22:$B$33,'标准-普通'!$C$22:$C$33,,1)*10^6+0*10^5+$D115*10^4+J$3*10^3+$H115))</f>
        <v>600503204500</v>
      </c>
      <c r="K115" s="33">
        <f>IF($H115=0,"",10^2*(60*10^8+_xlfn.XLOOKUP($H115,'标准-普通'!$B$22:$B$33,'标准-普通'!$C$22:$C$33,,1)*10^6+0*10^5+$D115*10^4+K$3*10^3+$H115))</f>
        <v>600503304500</v>
      </c>
      <c r="L115" s="33">
        <f>IF($H115=0,"",10^2*(60*10^8+_xlfn.XLOOKUP($H115,'标准-普通'!$B$22:$B$33,'标准-普通'!$C$22:$C$33,,1)*10^6+0*10^5+$D115*10^4+L$3*10^3+$H115))</f>
        <v>600503404500</v>
      </c>
      <c r="M115" s="8" t="str">
        <f t="shared" si="52"/>
        <v>[600503104500,600503204500,600503304500,600503404500]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标准-普通</vt:lpstr>
      <vt:lpstr>竞技场Bot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2025-05-15T03:12:10Z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