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7577F99F-2172-4429-989F-26A6346E15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1" l="1"/>
  <c r="E113" i="1"/>
  <c r="B113" i="1"/>
  <c r="A113" i="1"/>
  <c r="F112" i="1"/>
  <c r="E112" i="1"/>
  <c r="B112" i="1"/>
  <c r="A112" i="1"/>
  <c r="F111" i="1"/>
  <c r="E111" i="1"/>
  <c r="B111" i="1"/>
  <c r="A111" i="1"/>
  <c r="F110" i="1"/>
  <c r="E110" i="1"/>
  <c r="B110" i="1"/>
  <c r="A110" i="1" s="1"/>
  <c r="F109" i="1"/>
  <c r="E109" i="1"/>
  <c r="B109" i="1"/>
  <c r="A109" i="1"/>
  <c r="F108" i="1"/>
  <c r="E108" i="1"/>
  <c r="B108" i="1"/>
  <c r="A108" i="1"/>
  <c r="F107" i="1"/>
  <c r="E107" i="1"/>
  <c r="B107" i="1"/>
  <c r="A107" i="1"/>
  <c r="F106" i="1"/>
  <c r="E106" i="1"/>
  <c r="B106" i="1"/>
  <c r="A106" i="1"/>
  <c r="F105" i="1"/>
  <c r="E105" i="1"/>
  <c r="B105" i="1"/>
  <c r="A105" i="1"/>
  <c r="F104" i="1"/>
  <c r="E104" i="1"/>
  <c r="F103" i="1"/>
  <c r="E103" i="1"/>
  <c r="F102" i="1"/>
  <c r="E102" i="1"/>
  <c r="B102" i="1"/>
  <c r="A102" i="1" s="1"/>
  <c r="B100" i="1"/>
  <c r="B103" i="1" s="1"/>
  <c r="A103" i="1" s="1"/>
  <c r="B101" i="1"/>
  <c r="A101" i="1" s="1"/>
  <c r="B99" i="1"/>
  <c r="F101" i="1"/>
  <c r="E101" i="1"/>
  <c r="F100" i="1"/>
  <c r="E100" i="1"/>
  <c r="F99" i="1"/>
  <c r="E99" i="1"/>
  <c r="A99" i="1"/>
  <c r="F98" i="1"/>
  <c r="E98" i="1"/>
  <c r="A98" i="1"/>
  <c r="F97" i="1"/>
  <c r="E97" i="1"/>
  <c r="A97" i="1"/>
  <c r="F96" i="1"/>
  <c r="E96" i="1"/>
  <c r="A9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F56" i="1"/>
  <c r="E56" i="1"/>
  <c r="F55" i="1"/>
  <c r="E55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B104" i="1" l="1"/>
  <c r="A104" i="1" s="1"/>
  <c r="A100" i="1"/>
  <c r="F94" i="1"/>
  <c r="E94" i="1"/>
  <c r="A94" i="1"/>
  <c r="E53" i="1"/>
  <c r="E54" i="1"/>
  <c r="F54" i="1"/>
  <c r="F53" i="1"/>
  <c r="A53" i="1"/>
  <c r="C15" i="1"/>
  <c r="E15" i="1" s="1"/>
  <c r="E47" i="1"/>
  <c r="F47" i="1"/>
  <c r="E48" i="1"/>
  <c r="F48" i="1"/>
  <c r="E49" i="1"/>
  <c r="F49" i="1"/>
  <c r="E50" i="1"/>
  <c r="F50" i="1"/>
  <c r="E51" i="1"/>
  <c r="F51" i="1"/>
  <c r="F46" i="1"/>
  <c r="E46" i="1"/>
  <c r="A51" i="1"/>
  <c r="A50" i="1"/>
  <c r="A49" i="1"/>
  <c r="A48" i="1"/>
  <c r="A47" i="1"/>
  <c r="A46" i="1"/>
  <c r="F15" i="1" l="1"/>
  <c r="A15" i="1"/>
  <c r="A16" i="1"/>
  <c r="F44" i="1"/>
  <c r="E44" i="1"/>
  <c r="A44" i="1"/>
  <c r="F43" i="1"/>
  <c r="E43" i="1"/>
  <c r="A43" i="1"/>
  <c r="F42" i="1"/>
  <c r="E42" i="1"/>
  <c r="A42" i="1"/>
  <c r="F41" i="1"/>
  <c r="E41" i="1"/>
  <c r="A41" i="1"/>
  <c r="A39" i="1"/>
  <c r="A38" i="1"/>
  <c r="A37" i="1"/>
  <c r="A35" i="1"/>
  <c r="A33" i="1"/>
  <c r="A32" i="1"/>
  <c r="A31" i="1"/>
  <c r="A30" i="1"/>
  <c r="A29" i="1"/>
  <c r="A28" i="1"/>
  <c r="C27" i="1"/>
  <c r="C30" i="1" s="1"/>
  <c r="C33" i="1" s="1"/>
  <c r="A27" i="1"/>
  <c r="C26" i="1"/>
  <c r="C29" i="1" s="1"/>
  <c r="C32" i="1" s="1"/>
  <c r="A26" i="1"/>
  <c r="C25" i="1"/>
  <c r="C28" i="1" s="1"/>
  <c r="C31" i="1" s="1"/>
  <c r="A25" i="1"/>
  <c r="A24" i="1"/>
  <c r="A23" i="1"/>
  <c r="A22" i="1"/>
  <c r="A20" i="1"/>
  <c r="A18" i="1"/>
  <c r="A14" i="1"/>
  <c r="A13" i="1"/>
  <c r="A11" i="1"/>
  <c r="A10" i="1"/>
  <c r="A9" i="1"/>
  <c r="A8" i="1"/>
  <c r="A7" i="1"/>
  <c r="A6" i="1"/>
  <c r="F16" i="1" l="1"/>
  <c r="E16" i="1"/>
</calcChain>
</file>

<file path=xl/sharedStrings.xml><?xml version="1.0" encoding="utf-8"?>
<sst xmlns="http://schemas.openxmlformats.org/spreadsheetml/2006/main" count="224" uniqueCount="148">
  <si>
    <t>Id</t>
  </si>
  <si>
    <t>PayId</t>
  </si>
  <si>
    <t>PayKey</t>
  </si>
  <si>
    <t>//Note</t>
  </si>
  <si>
    <t>Note1</t>
  </si>
  <si>
    <t>//Note2</t>
  </si>
  <si>
    <t>int</t>
  </si>
  <si>
    <t>string</t>
  </si>
  <si>
    <t>主键</t>
  </si>
  <si>
    <t>支付Id</t>
  </si>
  <si>
    <t>支付key</t>
  </si>
  <si>
    <t>备注</t>
  </si>
  <si>
    <t>//序号</t>
  </si>
  <si>
    <t>支付ID</t>
  </si>
  <si>
    <t>备注
单位:美元</t>
  </si>
  <si>
    <t>备注
单位:RMB</t>
  </si>
  <si>
    <t>// 直充</t>
  </si>
  <si>
    <t>touche_directrecharge1</t>
  </si>
  <si>
    <t>直充档位1</t>
  </si>
  <si>
    <t>touche_directrecharge2</t>
  </si>
  <si>
    <t>直充档位2</t>
  </si>
  <si>
    <t>touche_directrecharge3</t>
  </si>
  <si>
    <t>直充档位3</t>
  </si>
  <si>
    <t>touche_directrecharge5</t>
  </si>
  <si>
    <t>直充档位4</t>
  </si>
  <si>
    <t>touche_directrecharge6</t>
  </si>
  <si>
    <t>直充档位5</t>
  </si>
  <si>
    <t>touche_directrecharge7</t>
  </si>
  <si>
    <t>直充档位6</t>
  </si>
  <si>
    <t>// 月卡</t>
  </si>
  <si>
    <t>touche_monthcard2</t>
  </si>
  <si>
    <t>月卡98</t>
  </si>
  <si>
    <t>// 基金</t>
  </si>
  <si>
    <t>touche_fund_1th</t>
  </si>
  <si>
    <t>基金1期</t>
  </si>
  <si>
    <t>// 战令</t>
  </si>
  <si>
    <t>touche_battlepass_1th</t>
  </si>
  <si>
    <t>战令1期</t>
  </si>
  <si>
    <t>// 传送带礼包</t>
  </si>
  <si>
    <t>touche_conveybelt1</t>
  </si>
  <si>
    <t>传送带1-1</t>
  </si>
  <si>
    <t>touche_conveybelt2</t>
  </si>
  <si>
    <t>传送带1-2</t>
  </si>
  <si>
    <t>touche_conveybelt3</t>
  </si>
  <si>
    <t>传送带1-3</t>
  </si>
  <si>
    <t>传送带2-1</t>
  </si>
  <si>
    <t>传送带2-2</t>
  </si>
  <si>
    <t>传送带2-3</t>
  </si>
  <si>
    <t>传送带3-1</t>
  </si>
  <si>
    <t>传送带3-2</t>
  </si>
  <si>
    <t>传送带3-3</t>
  </si>
  <si>
    <t>传送带4-1</t>
  </si>
  <si>
    <t>传送带4-2</t>
  </si>
  <si>
    <t>传送带4-3</t>
  </si>
  <si>
    <t>// 首充</t>
  </si>
  <si>
    <t>首充</t>
  </si>
  <si>
    <t>// 推送礼包</t>
  </si>
  <si>
    <t>touche_pushgiftbag1</t>
  </si>
  <si>
    <t>推送礼包1-十连</t>
  </si>
  <si>
    <t>safaridiamond1</t>
  </si>
  <si>
    <t>touche_pushgiftbag2</t>
  </si>
  <si>
    <t>推送礼包2-红卡</t>
  </si>
  <si>
    <t>//定向培养礼包</t>
  </si>
  <si>
    <t>定向培养礼包-史诗+</t>
  </si>
  <si>
    <t>定向培养礼包-传说+</t>
  </si>
  <si>
    <t>定向培养礼包-终极+</t>
  </si>
  <si>
    <t>定向培养礼包-巅峰+</t>
  </si>
  <si>
    <t>[</t>
  </si>
  <si>
    <t>:</t>
  </si>
  <si>
    <t>,</t>
  </si>
  <si>
    <t>]</t>
  </si>
  <si>
    <t>史诗级自选礼包</t>
  </si>
  <si>
    <t>黑道精英礼包</t>
  </si>
  <si>
    <r>
      <rPr>
        <sz val="11"/>
        <color rgb="FF000000"/>
        <rFont val="宋体"/>
        <family val="3"/>
        <charset val="134"/>
      </rPr>
      <t>迎新招募礼包</t>
    </r>
  </si>
  <si>
    <r>
      <rPr>
        <sz val="11"/>
        <color rgb="FF000000"/>
        <rFont val="宋体"/>
        <family val="3"/>
        <charset val="134"/>
      </rPr>
      <t>一夜暴富礼包</t>
    </r>
  </si>
  <si>
    <r>
      <rPr>
        <sz val="11"/>
        <color rgb="FF000000"/>
        <rFont val="宋体"/>
        <family val="3"/>
        <charset val="134"/>
      </rPr>
      <t>偷车大盗礼包</t>
    </r>
  </si>
  <si>
    <t>精英级自选礼包</t>
  </si>
  <si>
    <t>touche_directrecharge3</t>
    <phoneticPr fontId="2" type="noConversion"/>
  </si>
  <si>
    <t>touche_directrecharge7</t>
    <phoneticPr fontId="2" type="noConversion"/>
  </si>
  <si>
    <t>touche_directrecharge6</t>
    <phoneticPr fontId="2" type="noConversion"/>
  </si>
  <si>
    <t>touche_directrecharge2</t>
    <phoneticPr fontId="2" type="noConversion"/>
  </si>
  <si>
    <t>touche_directrecharge5</t>
    <phoneticPr fontId="2" type="noConversion"/>
  </si>
  <si>
    <t>月卡30</t>
    <phoneticPr fontId="2" type="noConversion"/>
  </si>
  <si>
    <t>月卡30打折后</t>
    <phoneticPr fontId="2" type="noConversion"/>
  </si>
  <si>
    <t>//缺一张礼包</t>
    <phoneticPr fontId="2" type="noConversion"/>
  </si>
  <si>
    <t>//定向培养礼包-新</t>
    <phoneticPr fontId="2" type="noConversion"/>
  </si>
  <si>
    <t>定向培养礼包-史诗</t>
    <phoneticPr fontId="2" type="noConversion"/>
  </si>
  <si>
    <t>缺一张礼包-传说-狮子</t>
    <phoneticPr fontId="2" type="noConversion"/>
  </si>
  <si>
    <t>缺一张礼包-终极-狮子</t>
    <phoneticPr fontId="2" type="noConversion"/>
  </si>
  <si>
    <t>缺一张礼包-传说-阿德</t>
    <phoneticPr fontId="2" type="noConversion"/>
  </si>
  <si>
    <t>缺一张礼包-终极-阿德</t>
    <phoneticPr fontId="2" type="noConversion"/>
  </si>
  <si>
    <t>缺一张礼包-传说-罗万</t>
    <phoneticPr fontId="2" type="noConversion"/>
  </si>
  <si>
    <t>缺一张礼包-终极-罗万</t>
    <phoneticPr fontId="2" type="noConversion"/>
  </si>
  <si>
    <t>缺一张礼包-传说-埃隆</t>
    <phoneticPr fontId="2" type="noConversion"/>
  </si>
  <si>
    <t>缺一张礼包-终极-埃隆</t>
    <phoneticPr fontId="2" type="noConversion"/>
  </si>
  <si>
    <t>缺一张礼包-传说-婆婆</t>
    <phoneticPr fontId="2" type="noConversion"/>
  </si>
  <si>
    <t>缺一张礼包-终极-婆婆</t>
    <phoneticPr fontId="2" type="noConversion"/>
  </si>
  <si>
    <t>缺一张礼包-传说-伊温</t>
    <phoneticPr fontId="2" type="noConversion"/>
  </si>
  <si>
    <t>缺一张礼包-终极-伊温</t>
    <phoneticPr fontId="2" type="noConversion"/>
  </si>
  <si>
    <t>缺一张礼包-传说-阿薰和懵懵</t>
    <phoneticPr fontId="2" type="noConversion"/>
  </si>
  <si>
    <t>缺一张礼包-终极-阿薰和懵懵</t>
    <phoneticPr fontId="2" type="noConversion"/>
  </si>
  <si>
    <t>缺一张礼包-传说-雪女</t>
    <phoneticPr fontId="2" type="noConversion"/>
  </si>
  <si>
    <t>缺一张礼包-终极-雪女</t>
    <phoneticPr fontId="2" type="noConversion"/>
  </si>
  <si>
    <t>缺一张礼包-传说-水法</t>
    <phoneticPr fontId="2" type="noConversion"/>
  </si>
  <si>
    <t>缺一张礼包-终极-水法</t>
    <phoneticPr fontId="2" type="noConversion"/>
  </si>
  <si>
    <t>缺一张礼包-传说-骨王</t>
    <phoneticPr fontId="2" type="noConversion"/>
  </si>
  <si>
    <t>缺一张礼包-终极-骨王</t>
    <phoneticPr fontId="2" type="noConversion"/>
  </si>
  <si>
    <t>缺一张礼包-传说-噜噜</t>
    <phoneticPr fontId="2" type="noConversion"/>
  </si>
  <si>
    <t>缺一张礼包-终极-噜噜</t>
    <phoneticPr fontId="2" type="noConversion"/>
  </si>
  <si>
    <t>缺一张礼包-传说-米瑞尔</t>
    <phoneticPr fontId="2" type="noConversion"/>
  </si>
  <si>
    <t>缺一张礼包-终极-米瑞尔</t>
    <phoneticPr fontId="2" type="noConversion"/>
  </si>
  <si>
    <t>缺一张礼包-传说-卢修斯</t>
    <phoneticPr fontId="2" type="noConversion"/>
  </si>
  <si>
    <t>缺一张礼包-终极-卢修斯</t>
    <phoneticPr fontId="2" type="noConversion"/>
  </si>
  <si>
    <t>缺一张礼包-传说-尼汝</t>
    <phoneticPr fontId="2" type="noConversion"/>
  </si>
  <si>
    <t>缺一张礼包-终极-尼汝</t>
    <phoneticPr fontId="2" type="noConversion"/>
  </si>
  <si>
    <t>缺一张礼包-传说-波尼</t>
    <phoneticPr fontId="2" type="noConversion"/>
  </si>
  <si>
    <t>缺一张礼包-终极-波尼</t>
    <phoneticPr fontId="2" type="noConversion"/>
  </si>
  <si>
    <t>缺一张礼包-传说-卡卡</t>
    <phoneticPr fontId="2" type="noConversion"/>
  </si>
  <si>
    <t>缺一张礼包-终极-卡卡</t>
    <phoneticPr fontId="2" type="noConversion"/>
  </si>
  <si>
    <t>缺一张礼包-传说-维纶</t>
    <phoneticPr fontId="2" type="noConversion"/>
  </si>
  <si>
    <t>缺一张礼包-终极-维纶</t>
    <phoneticPr fontId="2" type="noConversion"/>
  </si>
  <si>
    <t>缺一张礼包-传说-骨蛇</t>
    <phoneticPr fontId="2" type="noConversion"/>
  </si>
  <si>
    <t>缺一张礼包-终极-骨蛇</t>
    <phoneticPr fontId="2" type="noConversion"/>
  </si>
  <si>
    <t>缺一张礼包-传说-老羊</t>
    <phoneticPr fontId="2" type="noConversion"/>
  </si>
  <si>
    <t>缺一张礼包-终极-老羊</t>
    <phoneticPr fontId="2" type="noConversion"/>
  </si>
  <si>
    <t>缺一张礼包-传说-大树</t>
    <phoneticPr fontId="2" type="noConversion"/>
  </si>
  <si>
    <t>缺一张礼包-终极-大树</t>
    <phoneticPr fontId="2" type="noConversion"/>
  </si>
  <si>
    <t>//惊喜礼包</t>
    <phoneticPr fontId="2" type="noConversion"/>
  </si>
  <si>
    <t>惊喜礼包-史诗招募礼包1</t>
    <phoneticPr fontId="2" type="noConversion"/>
  </si>
  <si>
    <t>惊喜礼包-史诗招募礼包2</t>
  </si>
  <si>
    <t>惊喜礼包-史诗招募礼包3</t>
  </si>
  <si>
    <t>惊喜礼包-星源占卜礼包1</t>
    <phoneticPr fontId="2" type="noConversion"/>
  </si>
  <si>
    <t>惊喜礼包-星源占卜礼包2</t>
  </si>
  <si>
    <t>惊喜礼包-星源占卜礼包3</t>
  </si>
  <si>
    <t>惊喜礼包-专属装备礼包1</t>
    <phoneticPr fontId="2" type="noConversion"/>
  </si>
  <si>
    <t>惊喜礼包-专属装备礼包2</t>
  </si>
  <si>
    <t>惊喜礼包-专属装备礼包3</t>
  </si>
  <si>
    <t>惊喜礼包-顶级装备礼包1-1</t>
    <phoneticPr fontId="2" type="noConversion"/>
  </si>
  <si>
    <t>惊喜礼包-顶级装备礼包1-2</t>
    <phoneticPr fontId="2" type="noConversion"/>
  </si>
  <si>
    <t>惊喜礼包-顶级装备礼包1-3</t>
    <phoneticPr fontId="2" type="noConversion"/>
  </si>
  <si>
    <t>惊喜礼包-顶级装备礼包2-1</t>
    <phoneticPr fontId="2" type="noConversion"/>
  </si>
  <si>
    <t>惊喜礼包-顶级装备礼包2-2</t>
    <phoneticPr fontId="2" type="noConversion"/>
  </si>
  <si>
    <t>惊喜礼包-顶级装备礼包2-3</t>
    <phoneticPr fontId="2" type="noConversion"/>
  </si>
  <si>
    <t>惊喜礼包-顶级装备礼包3-1</t>
    <phoneticPr fontId="2" type="noConversion"/>
  </si>
  <si>
    <t>惊喜礼包-顶级装备礼包3-2</t>
    <phoneticPr fontId="2" type="noConversion"/>
  </si>
  <si>
    <t>惊喜礼包-顶级装备礼包3-3</t>
    <phoneticPr fontId="2" type="noConversion"/>
  </si>
  <si>
    <t>touche_monthcard1</t>
    <phoneticPr fontId="2" type="noConversion"/>
  </si>
  <si>
    <t>月卡98打折前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</si>
</sst>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13"/>
  <sheetViews>
    <sheetView tabSelected="1" workbookViewId="0">
      <pane xSplit="6" ySplit="4" topLeftCell="G5" activePane="bottomRight" state="frozen"/>
      <selection pane="topRight"/>
      <selection pane="bottomLeft"/>
      <selection pane="bottomRight" activeCell="E16" sqref="E16"/>
    </sheetView>
  </sheetViews>
  <sheetFormatPr defaultColWidth="9" defaultRowHeight="13.5" customHeight="1" x14ac:dyDescent="0.25"/>
  <cols>
    <col min="1" max="1" width="18.5" style="4" bestFit="1" customWidth="1"/>
    <col min="2" max="2" width="15.875" style="4" customWidth="1"/>
    <col min="3" max="3" width="28.25" style="4" customWidth="1"/>
    <col min="4" max="4" width="27.75" style="4" bestFit="1" customWidth="1"/>
    <col min="5" max="5" width="24.5" style="4" customWidth="1"/>
    <col min="6" max="6" width="15.875" style="4" customWidth="1"/>
  </cols>
  <sheetData>
    <row r="1" spans="1:6" ht="13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3.5" customHeight="1" x14ac:dyDescent="0.25">
      <c r="A2" s="5" t="s">
        <v>6</v>
      </c>
      <c r="B2" s="5" t="s">
        <v>6</v>
      </c>
      <c r="C2" s="5" t="s">
        <v>7</v>
      </c>
      <c r="D2" s="5" t="s">
        <v>7</v>
      </c>
      <c r="E2" s="5" t="s">
        <v>7</v>
      </c>
      <c r="F2" s="5" t="s">
        <v>7</v>
      </c>
    </row>
    <row r="3" spans="1:6" ht="13.5" customHeight="1" x14ac:dyDescent="0.25">
      <c r="A3" s="5" t="s">
        <v>8</v>
      </c>
      <c r="B3" s="6" t="s">
        <v>9</v>
      </c>
      <c r="C3" s="6" t="s">
        <v>10</v>
      </c>
      <c r="D3" s="5" t="s">
        <v>11</v>
      </c>
      <c r="E3" s="5" t="s">
        <v>11</v>
      </c>
      <c r="F3" s="5" t="s">
        <v>11</v>
      </c>
    </row>
    <row r="4" spans="1:6" s="2" customFormat="1" ht="64.5" customHeight="1" x14ac:dyDescent="0.25">
      <c r="A4" s="6" t="s">
        <v>12</v>
      </c>
      <c r="B4" s="6" t="s">
        <v>13</v>
      </c>
      <c r="C4" s="6" t="s">
        <v>10</v>
      </c>
      <c r="D4" s="6" t="s">
        <v>11</v>
      </c>
      <c r="E4" s="6" t="s">
        <v>14</v>
      </c>
      <c r="F4" s="6" t="s">
        <v>15</v>
      </c>
    </row>
    <row r="5" spans="1:6" s="3" customFormat="1" ht="13.5" customHeight="1" x14ac:dyDescent="0.25">
      <c r="A5" s="7" t="s">
        <v>16</v>
      </c>
      <c r="B5" s="6"/>
      <c r="C5" s="6"/>
      <c r="D5" s="5"/>
      <c r="E5" s="5"/>
      <c r="F5" s="5"/>
    </row>
    <row r="6" spans="1:6" ht="14.25" customHeight="1" x14ac:dyDescent="0.25">
      <c r="A6" s="4">
        <f t="shared" ref="A6:A11" si="0">B6</f>
        <v>1</v>
      </c>
      <c r="B6" s="4">
        <v>1</v>
      </c>
      <c r="C6" s="4" t="s">
        <v>17</v>
      </c>
      <c r="D6" s="4" t="s">
        <v>18</v>
      </c>
      <c r="E6" s="4">
        <v>0.99</v>
      </c>
      <c r="F6" s="4">
        <v>6</v>
      </c>
    </row>
    <row r="7" spans="1:6" ht="14.25" customHeight="1" x14ac:dyDescent="0.25">
      <c r="A7" s="4">
        <f t="shared" si="0"/>
        <v>2</v>
      </c>
      <c r="B7" s="4">
        <v>2</v>
      </c>
      <c r="C7" s="4" t="s">
        <v>19</v>
      </c>
      <c r="D7" s="4" t="s">
        <v>20</v>
      </c>
      <c r="E7" s="2">
        <v>4.99</v>
      </c>
      <c r="F7" s="4">
        <v>30</v>
      </c>
    </row>
    <row r="8" spans="1:6" ht="14.25" customHeight="1" x14ac:dyDescent="0.25">
      <c r="A8" s="4">
        <f t="shared" si="0"/>
        <v>3</v>
      </c>
      <c r="B8" s="4">
        <v>3</v>
      </c>
      <c r="C8" s="4" t="s">
        <v>21</v>
      </c>
      <c r="D8" s="4" t="s">
        <v>22</v>
      </c>
      <c r="E8" s="4">
        <v>9.99</v>
      </c>
      <c r="F8" s="4">
        <v>68</v>
      </c>
    </row>
    <row r="9" spans="1:6" ht="14.25" customHeight="1" x14ac:dyDescent="0.25">
      <c r="A9" s="4">
        <f t="shared" si="0"/>
        <v>4</v>
      </c>
      <c r="B9" s="4">
        <v>4</v>
      </c>
      <c r="C9" s="4" t="s">
        <v>23</v>
      </c>
      <c r="D9" s="4" t="s">
        <v>24</v>
      </c>
      <c r="E9" s="2">
        <v>19.989999999999998</v>
      </c>
      <c r="F9" s="4">
        <v>128</v>
      </c>
    </row>
    <row r="10" spans="1:6" ht="14.25" customHeight="1" x14ac:dyDescent="0.25">
      <c r="A10" s="4">
        <f t="shared" si="0"/>
        <v>5</v>
      </c>
      <c r="B10" s="4">
        <v>5</v>
      </c>
      <c r="C10" s="4" t="s">
        <v>25</v>
      </c>
      <c r="D10" s="4" t="s">
        <v>26</v>
      </c>
      <c r="E10" s="4">
        <v>49.99</v>
      </c>
      <c r="F10" s="4">
        <v>328</v>
      </c>
    </row>
    <row r="11" spans="1:6" ht="14.25" customHeight="1" x14ac:dyDescent="0.25">
      <c r="A11" s="4">
        <f t="shared" si="0"/>
        <v>6</v>
      </c>
      <c r="B11" s="4">
        <v>6</v>
      </c>
      <c r="C11" s="4" t="s">
        <v>27</v>
      </c>
      <c r="D11" s="4" t="s">
        <v>28</v>
      </c>
      <c r="E11" s="2">
        <v>99.99</v>
      </c>
      <c r="F11" s="4">
        <v>648</v>
      </c>
    </row>
    <row r="12" spans="1:6" s="3" customFormat="1" ht="13.5" customHeight="1" x14ac:dyDescent="0.25">
      <c r="A12" s="7" t="s">
        <v>29</v>
      </c>
      <c r="B12" s="6"/>
      <c r="C12" s="6"/>
      <c r="D12" s="5"/>
      <c r="E12" s="5"/>
      <c r="F12" s="5"/>
    </row>
    <row r="13" spans="1:6" ht="14.25" customHeight="1" x14ac:dyDescent="0.25">
      <c r="A13" s="4">
        <f>B13</f>
        <v>101</v>
      </c>
      <c r="B13" s="4">
        <v>101</v>
      </c>
      <c r="C13" s="4" t="s">
        <v>146</v>
      </c>
      <c r="D13" s="4" t="s">
        <v>83</v>
      </c>
      <c r="E13" s="2">
        <v>4.99</v>
      </c>
      <c r="F13" s="4">
        <v>30</v>
      </c>
    </row>
    <row r="14" spans="1:6" ht="14.25" customHeight="1" x14ac:dyDescent="0.25">
      <c r="A14" s="4">
        <f>B14</f>
        <v>102</v>
      </c>
      <c r="B14" s="4">
        <v>102</v>
      </c>
      <c r="C14" s="4" t="s">
        <v>30</v>
      </c>
      <c r="D14" s="4" t="s">
        <v>31</v>
      </c>
      <c r="E14" s="4">
        <v>14.99</v>
      </c>
      <c r="F14" s="4">
        <v>98</v>
      </c>
    </row>
    <row r="15" spans="1:6" ht="14.25" customHeight="1" x14ac:dyDescent="0.25">
      <c r="A15" s="4">
        <f>B15</f>
        <v>103</v>
      </c>
      <c r="B15" s="4">
        <v>103</v>
      </c>
      <c r="C15" s="4" t="str">
        <f>C8</f>
        <v>touche_directrecharge3</v>
      </c>
      <c r="D15" s="4" t="s">
        <v>82</v>
      </c>
      <c r="E15" s="4">
        <f t="shared" ref="E15:E16" si="1">_xlfn.XLOOKUP($C15,$C$6:$C$11,$E$6:$E$11)</f>
        <v>9.99</v>
      </c>
      <c r="F15" s="4">
        <f t="shared" ref="F15:F16" si="2">_xlfn.XLOOKUP($C15,$C$6:$C$11,$F$6:$F$11)</f>
        <v>68</v>
      </c>
    </row>
    <row r="16" spans="1:6" ht="14.25" customHeight="1" x14ac:dyDescent="0.25">
      <c r="A16" s="4">
        <f>B16</f>
        <v>104</v>
      </c>
      <c r="B16" s="4">
        <v>104</v>
      </c>
      <c r="C16" s="4" t="s">
        <v>23</v>
      </c>
      <c r="D16" s="4" t="s">
        <v>147</v>
      </c>
      <c r="E16" s="4">
        <f t="shared" si="1"/>
        <v>19.989999999999998</v>
      </c>
      <c r="F16" s="4">
        <f t="shared" si="2"/>
        <v>128</v>
      </c>
    </row>
    <row r="17" spans="1:6" s="3" customFormat="1" ht="13.5" customHeight="1" x14ac:dyDescent="0.25">
      <c r="A17" s="7" t="s">
        <v>32</v>
      </c>
      <c r="B17" s="6"/>
      <c r="C17" s="6"/>
      <c r="D17" s="5"/>
      <c r="E17" s="5"/>
      <c r="F17" s="5"/>
    </row>
    <row r="18" spans="1:6" ht="13.5" customHeight="1" x14ac:dyDescent="0.25">
      <c r="A18" s="4">
        <f t="shared" ref="A18:A22" si="3">B18</f>
        <v>201</v>
      </c>
      <c r="B18" s="4">
        <v>201</v>
      </c>
      <c r="C18" s="4" t="s">
        <v>33</v>
      </c>
      <c r="D18" s="4" t="s">
        <v>34</v>
      </c>
      <c r="E18" s="2">
        <v>19.989999999999998</v>
      </c>
      <c r="F18" s="4">
        <v>128</v>
      </c>
    </row>
    <row r="19" spans="1:6" s="3" customFormat="1" ht="13.5" customHeight="1" x14ac:dyDescent="0.25">
      <c r="A19" s="7" t="s">
        <v>35</v>
      </c>
      <c r="B19" s="6"/>
      <c r="C19" s="6"/>
      <c r="D19" s="5"/>
      <c r="E19" s="5"/>
      <c r="F19" s="5"/>
    </row>
    <row r="20" spans="1:6" ht="13.5" customHeight="1" x14ac:dyDescent="0.25">
      <c r="A20" s="4">
        <f t="shared" si="3"/>
        <v>301</v>
      </c>
      <c r="B20" s="4">
        <v>301</v>
      </c>
      <c r="C20" s="4" t="s">
        <v>36</v>
      </c>
      <c r="D20" s="2" t="s">
        <v>37</v>
      </c>
      <c r="E20" s="4">
        <v>9.99</v>
      </c>
      <c r="F20" s="4">
        <v>68</v>
      </c>
    </row>
    <row r="21" spans="1:6" s="3" customFormat="1" ht="13.5" customHeight="1" x14ac:dyDescent="0.25">
      <c r="A21" s="7" t="s">
        <v>38</v>
      </c>
      <c r="B21" s="6"/>
      <c r="C21" s="6"/>
      <c r="D21" s="5"/>
      <c r="E21" s="5"/>
      <c r="F21" s="5"/>
    </row>
    <row r="22" spans="1:6" ht="13.5" customHeight="1" x14ac:dyDescent="0.25">
      <c r="A22" s="4">
        <f t="shared" si="3"/>
        <v>401</v>
      </c>
      <c r="B22" s="4">
        <v>401</v>
      </c>
      <c r="C22" s="4" t="s">
        <v>39</v>
      </c>
      <c r="D22" s="2" t="s">
        <v>40</v>
      </c>
      <c r="E22" s="4">
        <v>0.99</v>
      </c>
      <c r="F22" s="4">
        <v>6</v>
      </c>
    </row>
    <row r="23" spans="1:6" ht="13.5" customHeight="1" x14ac:dyDescent="0.25">
      <c r="A23" s="4">
        <f t="shared" ref="A23:A33" si="4">B23</f>
        <v>402</v>
      </c>
      <c r="B23" s="4">
        <v>402</v>
      </c>
      <c r="C23" s="4" t="s">
        <v>41</v>
      </c>
      <c r="D23" s="2" t="s">
        <v>42</v>
      </c>
      <c r="E23" s="4">
        <v>0.99</v>
      </c>
      <c r="F23" s="4">
        <v>6</v>
      </c>
    </row>
    <row r="24" spans="1:6" ht="13.5" customHeight="1" x14ac:dyDescent="0.25">
      <c r="A24" s="4">
        <f t="shared" si="4"/>
        <v>403</v>
      </c>
      <c r="B24" s="4">
        <v>403</v>
      </c>
      <c r="C24" s="4" t="s">
        <v>43</v>
      </c>
      <c r="D24" s="2" t="s">
        <v>44</v>
      </c>
      <c r="E24" s="2">
        <v>4.99</v>
      </c>
      <c r="F24" s="4">
        <v>30</v>
      </c>
    </row>
    <row r="25" spans="1:6" ht="13.5" customHeight="1" x14ac:dyDescent="0.25">
      <c r="A25" s="4">
        <f t="shared" si="4"/>
        <v>411</v>
      </c>
      <c r="B25" s="4">
        <v>411</v>
      </c>
      <c r="C25" s="4" t="str">
        <f t="shared" ref="C25:C33" si="5">C22</f>
        <v>touche_conveybelt1</v>
      </c>
      <c r="D25" s="2" t="s">
        <v>45</v>
      </c>
      <c r="E25" s="4">
        <v>0.99</v>
      </c>
      <c r="F25" s="4">
        <v>6</v>
      </c>
    </row>
    <row r="26" spans="1:6" ht="13.5" customHeight="1" x14ac:dyDescent="0.25">
      <c r="A26" s="4">
        <f t="shared" si="4"/>
        <v>412</v>
      </c>
      <c r="B26" s="4">
        <v>412</v>
      </c>
      <c r="C26" s="4" t="str">
        <f t="shared" si="5"/>
        <v>touche_conveybelt2</v>
      </c>
      <c r="D26" s="2" t="s">
        <v>46</v>
      </c>
      <c r="E26" s="4">
        <v>0.99</v>
      </c>
      <c r="F26" s="4">
        <v>6</v>
      </c>
    </row>
    <row r="27" spans="1:6" ht="13.5" customHeight="1" x14ac:dyDescent="0.25">
      <c r="A27" s="4">
        <f t="shared" si="4"/>
        <v>413</v>
      </c>
      <c r="B27" s="4">
        <v>413</v>
      </c>
      <c r="C27" s="4" t="str">
        <f t="shared" si="5"/>
        <v>touche_conveybelt3</v>
      </c>
      <c r="D27" s="2" t="s">
        <v>47</v>
      </c>
      <c r="E27" s="2">
        <v>4.99</v>
      </c>
      <c r="F27" s="4">
        <v>30</v>
      </c>
    </row>
    <row r="28" spans="1:6" ht="13.5" customHeight="1" x14ac:dyDescent="0.25">
      <c r="A28" s="4">
        <f t="shared" si="4"/>
        <v>421</v>
      </c>
      <c r="B28" s="4">
        <v>421</v>
      </c>
      <c r="C28" s="4" t="str">
        <f t="shared" si="5"/>
        <v>touche_conveybelt1</v>
      </c>
      <c r="D28" s="2" t="s">
        <v>48</v>
      </c>
      <c r="E28" s="4">
        <v>0.99</v>
      </c>
      <c r="F28" s="4">
        <v>6</v>
      </c>
    </row>
    <row r="29" spans="1:6" ht="13.5" customHeight="1" x14ac:dyDescent="0.25">
      <c r="A29" s="4">
        <f t="shared" si="4"/>
        <v>422</v>
      </c>
      <c r="B29" s="4">
        <v>422</v>
      </c>
      <c r="C29" s="4" t="str">
        <f t="shared" si="5"/>
        <v>touche_conveybelt2</v>
      </c>
      <c r="D29" s="2" t="s">
        <v>49</v>
      </c>
      <c r="E29" s="4">
        <v>0.99</v>
      </c>
      <c r="F29" s="4">
        <v>6</v>
      </c>
    </row>
    <row r="30" spans="1:6" ht="13.5" customHeight="1" x14ac:dyDescent="0.25">
      <c r="A30" s="4">
        <f t="shared" si="4"/>
        <v>423</v>
      </c>
      <c r="B30" s="4">
        <v>423</v>
      </c>
      <c r="C30" s="4" t="str">
        <f t="shared" si="5"/>
        <v>touche_conveybelt3</v>
      </c>
      <c r="D30" s="2" t="s">
        <v>50</v>
      </c>
      <c r="E30" s="2">
        <v>4.99</v>
      </c>
      <c r="F30" s="4">
        <v>30</v>
      </c>
    </row>
    <row r="31" spans="1:6" ht="13.5" customHeight="1" x14ac:dyDescent="0.25">
      <c r="A31" s="4">
        <f t="shared" si="4"/>
        <v>431</v>
      </c>
      <c r="B31" s="4">
        <v>431</v>
      </c>
      <c r="C31" s="4" t="str">
        <f t="shared" si="5"/>
        <v>touche_conveybelt1</v>
      </c>
      <c r="D31" s="2" t="s">
        <v>51</v>
      </c>
      <c r="E31" s="4">
        <v>0.99</v>
      </c>
      <c r="F31" s="4">
        <v>6</v>
      </c>
    </row>
    <row r="32" spans="1:6" ht="13.5" customHeight="1" x14ac:dyDescent="0.25">
      <c r="A32" s="4">
        <f t="shared" si="4"/>
        <v>432</v>
      </c>
      <c r="B32" s="4">
        <v>432</v>
      </c>
      <c r="C32" s="4" t="str">
        <f t="shared" si="5"/>
        <v>touche_conveybelt2</v>
      </c>
      <c r="D32" s="2" t="s">
        <v>52</v>
      </c>
      <c r="E32" s="4">
        <v>0.99</v>
      </c>
      <c r="F32" s="4">
        <v>6</v>
      </c>
    </row>
    <row r="33" spans="1:6" ht="13.5" customHeight="1" x14ac:dyDescent="0.25">
      <c r="A33" s="4">
        <f t="shared" si="4"/>
        <v>433</v>
      </c>
      <c r="B33" s="4">
        <v>433</v>
      </c>
      <c r="C33" s="4" t="str">
        <f t="shared" si="5"/>
        <v>touche_conveybelt3</v>
      </c>
      <c r="D33" s="2" t="s">
        <v>53</v>
      </c>
      <c r="E33" s="2">
        <v>4.99</v>
      </c>
      <c r="F33" s="4">
        <v>30</v>
      </c>
    </row>
    <row r="34" spans="1:6" s="3" customFormat="1" ht="13.5" customHeight="1" x14ac:dyDescent="0.25">
      <c r="A34" s="7" t="s">
        <v>54</v>
      </c>
      <c r="B34" s="6"/>
      <c r="C34" s="6"/>
      <c r="D34" s="5"/>
      <c r="E34" s="5"/>
      <c r="F34" s="5"/>
    </row>
    <row r="35" spans="1:6" ht="13.5" customHeight="1" x14ac:dyDescent="0.25">
      <c r="A35" s="4">
        <f>B35</f>
        <v>901</v>
      </c>
      <c r="B35" s="4">
        <v>901</v>
      </c>
      <c r="C35" s="4" t="s">
        <v>17</v>
      </c>
      <c r="D35" s="4" t="s">
        <v>55</v>
      </c>
      <c r="E35" s="4">
        <v>0.99</v>
      </c>
      <c r="F35" s="4">
        <v>6</v>
      </c>
    </row>
    <row r="36" spans="1:6" s="3" customFormat="1" ht="13.5" customHeight="1" x14ac:dyDescent="0.25">
      <c r="A36" s="7" t="s">
        <v>56</v>
      </c>
      <c r="B36" s="6"/>
      <c r="C36" s="6"/>
      <c r="D36" s="5"/>
      <c r="E36" s="5"/>
      <c r="F36" s="5"/>
    </row>
    <row r="37" spans="1:6" ht="13.5" customHeight="1" x14ac:dyDescent="0.25">
      <c r="A37" s="4" t="str">
        <f>"//"&amp;B37</f>
        <v>//1001</v>
      </c>
      <c r="B37" s="4">
        <v>1001</v>
      </c>
      <c r="C37" s="4" t="s">
        <v>57</v>
      </c>
      <c r="D37" s="4" t="s">
        <v>58</v>
      </c>
      <c r="E37" s="4">
        <v>0.99</v>
      </c>
      <c r="F37" s="4">
        <v>6</v>
      </c>
    </row>
    <row r="38" spans="1:6" ht="13.5" customHeight="1" x14ac:dyDescent="0.25">
      <c r="A38" s="4">
        <f t="shared" ref="A38:A44" si="6">B38</f>
        <v>1001</v>
      </c>
      <c r="B38" s="4">
        <v>1001</v>
      </c>
      <c r="C38" s="4" t="s">
        <v>59</v>
      </c>
      <c r="D38" s="4" t="s">
        <v>58</v>
      </c>
      <c r="E38" s="4">
        <v>0.99</v>
      </c>
      <c r="F38" s="4">
        <v>6</v>
      </c>
    </row>
    <row r="39" spans="1:6" ht="13.5" customHeight="1" x14ac:dyDescent="0.25">
      <c r="A39" s="4">
        <f t="shared" si="6"/>
        <v>1002</v>
      </c>
      <c r="B39" s="4">
        <v>1002</v>
      </c>
      <c r="C39" s="4" t="s">
        <v>60</v>
      </c>
      <c r="D39" s="4" t="s">
        <v>61</v>
      </c>
      <c r="E39" s="4">
        <v>0.99</v>
      </c>
      <c r="F39" s="4">
        <v>6</v>
      </c>
    </row>
    <row r="40" spans="1:6" s="3" customFormat="1" ht="13.5" customHeight="1" x14ac:dyDescent="0.25">
      <c r="A40" s="7" t="s">
        <v>62</v>
      </c>
      <c r="B40" s="6"/>
      <c r="C40" s="6"/>
      <c r="D40" s="5"/>
      <c r="E40" s="5"/>
      <c r="F40" s="5"/>
    </row>
    <row r="41" spans="1:6" ht="13.5" customHeight="1" x14ac:dyDescent="0.25">
      <c r="A41" s="4">
        <f t="shared" si="6"/>
        <v>1101</v>
      </c>
      <c r="B41" s="4">
        <v>1101</v>
      </c>
      <c r="C41" s="4" t="s">
        <v>19</v>
      </c>
      <c r="D41" s="4" t="s">
        <v>63</v>
      </c>
      <c r="E41" s="4">
        <f t="shared" ref="E41:E105" si="7">_xlfn.XLOOKUP($C41,$C$6:$C$11,$E$6:$E$11)</f>
        <v>4.99</v>
      </c>
      <c r="F41" s="4">
        <f t="shared" ref="F41:F105" si="8">_xlfn.XLOOKUP($C41,$C$6:$C$11,$F$6:$F$11)</f>
        <v>30</v>
      </c>
    </row>
    <row r="42" spans="1:6" ht="13.5" customHeight="1" x14ac:dyDescent="0.25">
      <c r="A42" s="4">
        <f t="shared" si="6"/>
        <v>1102</v>
      </c>
      <c r="B42" s="4">
        <v>1102</v>
      </c>
      <c r="C42" s="4" t="s">
        <v>21</v>
      </c>
      <c r="D42" s="4" t="s">
        <v>64</v>
      </c>
      <c r="E42" s="4">
        <f t="shared" si="7"/>
        <v>9.99</v>
      </c>
      <c r="F42" s="4">
        <f t="shared" si="8"/>
        <v>68</v>
      </c>
    </row>
    <row r="43" spans="1:6" ht="13.5" customHeight="1" x14ac:dyDescent="0.25">
      <c r="A43" s="4">
        <f t="shared" si="6"/>
        <v>1103</v>
      </c>
      <c r="B43" s="4">
        <v>1103</v>
      </c>
      <c r="C43" s="4" t="s">
        <v>23</v>
      </c>
      <c r="D43" s="4" t="s">
        <v>65</v>
      </c>
      <c r="E43" s="4">
        <f t="shared" si="7"/>
        <v>19.989999999999998</v>
      </c>
      <c r="F43" s="4">
        <f t="shared" si="8"/>
        <v>128</v>
      </c>
    </row>
    <row r="44" spans="1:6" ht="13.5" customHeight="1" x14ac:dyDescent="0.25">
      <c r="A44" s="4">
        <f t="shared" si="6"/>
        <v>1104</v>
      </c>
      <c r="B44" s="4">
        <v>1104</v>
      </c>
      <c r="C44" s="4" t="s">
        <v>25</v>
      </c>
      <c r="D44" s="4" t="s">
        <v>66</v>
      </c>
      <c r="E44" s="4">
        <f t="shared" si="7"/>
        <v>49.99</v>
      </c>
      <c r="F44" s="4">
        <f t="shared" si="8"/>
        <v>328</v>
      </c>
    </row>
    <row r="45" spans="1:6" s="3" customFormat="1" ht="13.5" customHeight="1" x14ac:dyDescent="0.25">
      <c r="A45" s="7" t="s">
        <v>16</v>
      </c>
      <c r="B45" s="6"/>
      <c r="C45" s="6"/>
      <c r="D45" s="5"/>
      <c r="E45" s="5"/>
      <c r="F45" s="5"/>
    </row>
    <row r="46" spans="1:6" ht="14.25" customHeight="1" x14ac:dyDescent="0.25">
      <c r="A46" s="4">
        <f t="shared" ref="A46:A51" si="9">B46</f>
        <v>101001</v>
      </c>
      <c r="B46" s="4">
        <v>101001</v>
      </c>
      <c r="C46" s="8" t="s">
        <v>78</v>
      </c>
      <c r="D46" s="9" t="s">
        <v>71</v>
      </c>
      <c r="E46" s="4">
        <f t="shared" si="7"/>
        <v>99.99</v>
      </c>
      <c r="F46" s="4">
        <f t="shared" si="8"/>
        <v>648</v>
      </c>
    </row>
    <row r="47" spans="1:6" ht="14.25" customHeight="1" x14ac:dyDescent="0.25">
      <c r="A47" s="4">
        <f t="shared" si="9"/>
        <v>101003</v>
      </c>
      <c r="B47" s="4">
        <v>101003</v>
      </c>
      <c r="C47" s="4" t="s">
        <v>17</v>
      </c>
      <c r="D47" s="9" t="s">
        <v>72</v>
      </c>
      <c r="E47" s="4">
        <f t="shared" si="7"/>
        <v>0.99</v>
      </c>
      <c r="F47" s="4">
        <f t="shared" si="8"/>
        <v>6</v>
      </c>
    </row>
    <row r="48" spans="1:6" ht="14.25" customHeight="1" x14ac:dyDescent="0.25">
      <c r="A48" s="4">
        <f t="shared" si="9"/>
        <v>101004</v>
      </c>
      <c r="B48" s="4">
        <v>101004</v>
      </c>
      <c r="C48" s="8" t="s">
        <v>79</v>
      </c>
      <c r="D48" s="9" t="s">
        <v>73</v>
      </c>
      <c r="E48" s="4">
        <f t="shared" si="7"/>
        <v>49.99</v>
      </c>
      <c r="F48" s="4">
        <f t="shared" si="8"/>
        <v>328</v>
      </c>
    </row>
    <row r="49" spans="1:6" ht="14.25" customHeight="1" x14ac:dyDescent="0.25">
      <c r="A49" s="4">
        <f t="shared" si="9"/>
        <v>101005</v>
      </c>
      <c r="B49" s="4">
        <v>101005</v>
      </c>
      <c r="C49" s="8" t="s">
        <v>80</v>
      </c>
      <c r="D49" s="9" t="s">
        <v>74</v>
      </c>
      <c r="E49" s="4">
        <f t="shared" si="7"/>
        <v>4.99</v>
      </c>
      <c r="F49" s="4">
        <f t="shared" si="8"/>
        <v>30</v>
      </c>
    </row>
    <row r="50" spans="1:6" ht="14.25" customHeight="1" x14ac:dyDescent="0.25">
      <c r="A50" s="4">
        <f t="shared" si="9"/>
        <v>101006</v>
      </c>
      <c r="B50" s="4">
        <v>101006</v>
      </c>
      <c r="C50" s="8" t="s">
        <v>77</v>
      </c>
      <c r="D50" s="9" t="s">
        <v>75</v>
      </c>
      <c r="E50" s="4">
        <f t="shared" si="7"/>
        <v>9.99</v>
      </c>
      <c r="F50" s="4">
        <f t="shared" si="8"/>
        <v>68</v>
      </c>
    </row>
    <row r="51" spans="1:6" ht="14.25" customHeight="1" x14ac:dyDescent="0.25">
      <c r="A51" s="4">
        <f t="shared" si="9"/>
        <v>101007</v>
      </c>
      <c r="B51" s="4">
        <v>101007</v>
      </c>
      <c r="C51" s="8" t="s">
        <v>81</v>
      </c>
      <c r="D51" s="9" t="s">
        <v>76</v>
      </c>
      <c r="E51" s="4">
        <f t="shared" si="7"/>
        <v>19.989999999999998</v>
      </c>
      <c r="F51" s="4">
        <f t="shared" si="8"/>
        <v>128</v>
      </c>
    </row>
    <row r="52" spans="1:6" s="3" customFormat="1" ht="13.5" customHeight="1" x14ac:dyDescent="0.25">
      <c r="A52" s="7" t="s">
        <v>84</v>
      </c>
      <c r="B52" s="6"/>
      <c r="C52" s="6"/>
      <c r="D52" s="5"/>
      <c r="E52" s="5"/>
      <c r="F52" s="5"/>
    </row>
    <row r="53" spans="1:6" ht="13.5" customHeight="1" x14ac:dyDescent="0.25">
      <c r="A53" s="4">
        <f t="shared" ref="A53:A92" si="10">B53</f>
        <v>14010403</v>
      </c>
      <c r="B53" s="10">
        <v>14010403</v>
      </c>
      <c r="C53" s="4" t="s">
        <v>25</v>
      </c>
      <c r="D53" s="4" t="s">
        <v>87</v>
      </c>
      <c r="E53" s="4">
        <f t="shared" si="7"/>
        <v>49.99</v>
      </c>
      <c r="F53" s="4">
        <f t="shared" si="8"/>
        <v>328</v>
      </c>
    </row>
    <row r="54" spans="1:6" ht="13.5" customHeight="1" x14ac:dyDescent="0.25">
      <c r="A54" s="4">
        <f t="shared" si="10"/>
        <v>14010405</v>
      </c>
      <c r="B54" s="10">
        <v>14010405</v>
      </c>
      <c r="C54" s="4" t="s">
        <v>25</v>
      </c>
      <c r="D54" s="4" t="s">
        <v>88</v>
      </c>
      <c r="E54" s="4">
        <f t="shared" si="7"/>
        <v>49.99</v>
      </c>
      <c r="F54" s="4">
        <f t="shared" si="8"/>
        <v>328</v>
      </c>
    </row>
    <row r="55" spans="1:6" ht="13.5" customHeight="1" x14ac:dyDescent="0.25">
      <c r="A55" s="4">
        <f t="shared" si="10"/>
        <v>14010303</v>
      </c>
      <c r="B55" s="10">
        <v>14010303</v>
      </c>
      <c r="C55" s="4" t="s">
        <v>25</v>
      </c>
      <c r="D55" s="4" t="s">
        <v>89</v>
      </c>
      <c r="E55" s="4">
        <f t="shared" si="7"/>
        <v>49.99</v>
      </c>
      <c r="F55" s="4">
        <f t="shared" si="8"/>
        <v>328</v>
      </c>
    </row>
    <row r="56" spans="1:6" ht="13.5" customHeight="1" x14ac:dyDescent="0.25">
      <c r="A56" s="4">
        <f t="shared" si="10"/>
        <v>14010305</v>
      </c>
      <c r="B56" s="10">
        <v>14010305</v>
      </c>
      <c r="C56" s="4" t="s">
        <v>25</v>
      </c>
      <c r="D56" s="4" t="s">
        <v>90</v>
      </c>
      <c r="E56" s="4">
        <f t="shared" si="7"/>
        <v>49.99</v>
      </c>
      <c r="F56" s="4">
        <f t="shared" si="8"/>
        <v>328</v>
      </c>
    </row>
    <row r="57" spans="1:6" ht="13.5" customHeight="1" x14ac:dyDescent="0.25">
      <c r="A57" s="4">
        <f t="shared" si="10"/>
        <v>14010503</v>
      </c>
      <c r="B57" s="10">
        <v>14010503</v>
      </c>
      <c r="C57" s="4" t="s">
        <v>25</v>
      </c>
      <c r="D57" s="4" t="s">
        <v>91</v>
      </c>
      <c r="E57" s="4">
        <f t="shared" si="7"/>
        <v>49.99</v>
      </c>
      <c r="F57" s="4">
        <f t="shared" si="8"/>
        <v>328</v>
      </c>
    </row>
    <row r="58" spans="1:6" ht="13.5" customHeight="1" x14ac:dyDescent="0.25">
      <c r="A58" s="4">
        <f t="shared" si="10"/>
        <v>14010505</v>
      </c>
      <c r="B58" s="10">
        <v>14010505</v>
      </c>
      <c r="C58" s="4" t="s">
        <v>25</v>
      </c>
      <c r="D58" s="4" t="s">
        <v>92</v>
      </c>
      <c r="E58" s="4">
        <f t="shared" si="7"/>
        <v>49.99</v>
      </c>
      <c r="F58" s="4">
        <f t="shared" si="8"/>
        <v>328</v>
      </c>
    </row>
    <row r="59" spans="1:6" ht="13.5" customHeight="1" x14ac:dyDescent="0.25">
      <c r="A59" s="4">
        <f t="shared" si="10"/>
        <v>14011303</v>
      </c>
      <c r="B59" s="10">
        <v>14011303</v>
      </c>
      <c r="C59" s="4" t="s">
        <v>25</v>
      </c>
      <c r="D59" s="4" t="s">
        <v>93</v>
      </c>
      <c r="E59" s="4">
        <f t="shared" si="7"/>
        <v>49.99</v>
      </c>
      <c r="F59" s="4">
        <f t="shared" si="8"/>
        <v>328</v>
      </c>
    </row>
    <row r="60" spans="1:6" ht="13.5" customHeight="1" x14ac:dyDescent="0.25">
      <c r="A60" s="4">
        <f t="shared" si="10"/>
        <v>14011305</v>
      </c>
      <c r="B60" s="10">
        <v>14011305</v>
      </c>
      <c r="C60" s="4" t="s">
        <v>25</v>
      </c>
      <c r="D60" s="4" t="s">
        <v>94</v>
      </c>
      <c r="E60" s="4">
        <f t="shared" si="7"/>
        <v>49.99</v>
      </c>
      <c r="F60" s="4">
        <f t="shared" si="8"/>
        <v>328</v>
      </c>
    </row>
    <row r="61" spans="1:6" ht="13.5" customHeight="1" x14ac:dyDescent="0.25">
      <c r="A61" s="4">
        <f t="shared" si="10"/>
        <v>14011503</v>
      </c>
      <c r="B61" s="10">
        <v>14011503</v>
      </c>
      <c r="C61" s="4" t="s">
        <v>25</v>
      </c>
      <c r="D61" s="4" t="s">
        <v>95</v>
      </c>
      <c r="E61" s="4">
        <f t="shared" si="7"/>
        <v>49.99</v>
      </c>
      <c r="F61" s="4">
        <f t="shared" si="8"/>
        <v>328</v>
      </c>
    </row>
    <row r="62" spans="1:6" ht="13.5" customHeight="1" x14ac:dyDescent="0.25">
      <c r="A62" s="4">
        <f t="shared" si="10"/>
        <v>14011505</v>
      </c>
      <c r="B62" s="10">
        <v>14011505</v>
      </c>
      <c r="C62" s="4" t="s">
        <v>25</v>
      </c>
      <c r="D62" s="4" t="s">
        <v>96</v>
      </c>
      <c r="E62" s="4">
        <f t="shared" si="7"/>
        <v>49.99</v>
      </c>
      <c r="F62" s="4">
        <f t="shared" si="8"/>
        <v>328</v>
      </c>
    </row>
    <row r="63" spans="1:6" ht="13.5" customHeight="1" x14ac:dyDescent="0.25">
      <c r="A63" s="4">
        <f t="shared" si="10"/>
        <v>14011603</v>
      </c>
      <c r="B63" s="10">
        <v>14011603</v>
      </c>
      <c r="C63" s="4" t="s">
        <v>25</v>
      </c>
      <c r="D63" s="4" t="s">
        <v>97</v>
      </c>
      <c r="E63" s="4">
        <f t="shared" si="7"/>
        <v>49.99</v>
      </c>
      <c r="F63" s="4">
        <f t="shared" si="8"/>
        <v>328</v>
      </c>
    </row>
    <row r="64" spans="1:6" ht="13.5" customHeight="1" x14ac:dyDescent="0.25">
      <c r="A64" s="4">
        <f t="shared" si="10"/>
        <v>14011605</v>
      </c>
      <c r="B64" s="10">
        <v>14011605</v>
      </c>
      <c r="C64" s="4" t="s">
        <v>25</v>
      </c>
      <c r="D64" s="4" t="s">
        <v>98</v>
      </c>
      <c r="E64" s="4">
        <f t="shared" si="7"/>
        <v>49.99</v>
      </c>
      <c r="F64" s="4">
        <f t="shared" si="8"/>
        <v>328</v>
      </c>
    </row>
    <row r="65" spans="1:6" ht="13.5" customHeight="1" x14ac:dyDescent="0.25">
      <c r="A65" s="4">
        <f t="shared" si="10"/>
        <v>14100103</v>
      </c>
      <c r="B65" s="10">
        <v>14100103</v>
      </c>
      <c r="C65" s="4" t="s">
        <v>25</v>
      </c>
      <c r="D65" s="4" t="s">
        <v>99</v>
      </c>
      <c r="E65" s="4">
        <f t="shared" si="7"/>
        <v>49.99</v>
      </c>
      <c r="F65" s="4">
        <f t="shared" si="8"/>
        <v>328</v>
      </c>
    </row>
    <row r="66" spans="1:6" ht="13.5" customHeight="1" x14ac:dyDescent="0.25">
      <c r="A66" s="4">
        <f t="shared" si="10"/>
        <v>14100105</v>
      </c>
      <c r="B66" s="10">
        <v>14100105</v>
      </c>
      <c r="C66" s="4" t="s">
        <v>25</v>
      </c>
      <c r="D66" s="4" t="s">
        <v>100</v>
      </c>
      <c r="E66" s="4">
        <f t="shared" si="7"/>
        <v>49.99</v>
      </c>
      <c r="F66" s="4">
        <f t="shared" si="8"/>
        <v>328</v>
      </c>
    </row>
    <row r="67" spans="1:6" ht="13.5" customHeight="1" x14ac:dyDescent="0.25">
      <c r="A67" s="4">
        <f t="shared" si="10"/>
        <v>14100103</v>
      </c>
      <c r="B67" s="10">
        <v>14100103</v>
      </c>
      <c r="C67" s="4" t="s">
        <v>25</v>
      </c>
      <c r="D67" s="4" t="s">
        <v>101</v>
      </c>
      <c r="E67" s="4">
        <f t="shared" si="7"/>
        <v>49.99</v>
      </c>
      <c r="F67" s="4">
        <f t="shared" si="8"/>
        <v>328</v>
      </c>
    </row>
    <row r="68" spans="1:6" ht="13.5" customHeight="1" x14ac:dyDescent="0.25">
      <c r="A68" s="4">
        <f t="shared" si="10"/>
        <v>14100105</v>
      </c>
      <c r="B68" s="10">
        <v>14100105</v>
      </c>
      <c r="C68" s="4" t="s">
        <v>25</v>
      </c>
      <c r="D68" s="4" t="s">
        <v>102</v>
      </c>
      <c r="E68" s="4">
        <f t="shared" si="7"/>
        <v>49.99</v>
      </c>
      <c r="F68" s="4">
        <f t="shared" si="8"/>
        <v>328</v>
      </c>
    </row>
    <row r="69" spans="1:6" ht="13.5" customHeight="1" x14ac:dyDescent="0.25">
      <c r="A69" s="4">
        <f t="shared" si="10"/>
        <v>14100903</v>
      </c>
      <c r="B69" s="10">
        <v>14100903</v>
      </c>
      <c r="C69" s="4" t="s">
        <v>25</v>
      </c>
      <c r="D69" s="4" t="s">
        <v>103</v>
      </c>
      <c r="E69" s="4">
        <f t="shared" si="7"/>
        <v>49.99</v>
      </c>
      <c r="F69" s="4">
        <f t="shared" si="8"/>
        <v>328</v>
      </c>
    </row>
    <row r="70" spans="1:6" ht="13.5" customHeight="1" x14ac:dyDescent="0.25">
      <c r="A70" s="4">
        <f t="shared" si="10"/>
        <v>14100905</v>
      </c>
      <c r="B70" s="10">
        <v>14100905</v>
      </c>
      <c r="C70" s="4" t="s">
        <v>25</v>
      </c>
      <c r="D70" s="4" t="s">
        <v>104</v>
      </c>
      <c r="E70" s="4">
        <f t="shared" si="7"/>
        <v>49.99</v>
      </c>
      <c r="F70" s="4">
        <f t="shared" si="8"/>
        <v>328</v>
      </c>
    </row>
    <row r="71" spans="1:6" ht="13.5" customHeight="1" x14ac:dyDescent="0.25">
      <c r="A71" s="4">
        <f t="shared" si="10"/>
        <v>14101103</v>
      </c>
      <c r="B71" s="10">
        <v>14101103</v>
      </c>
      <c r="C71" s="4" t="s">
        <v>25</v>
      </c>
      <c r="D71" s="4" t="s">
        <v>105</v>
      </c>
      <c r="E71" s="4">
        <f t="shared" si="7"/>
        <v>49.99</v>
      </c>
      <c r="F71" s="4">
        <f t="shared" si="8"/>
        <v>328</v>
      </c>
    </row>
    <row r="72" spans="1:6" ht="13.5" customHeight="1" x14ac:dyDescent="0.25">
      <c r="A72" s="4">
        <f t="shared" si="10"/>
        <v>14101105</v>
      </c>
      <c r="B72" s="10">
        <v>14101105</v>
      </c>
      <c r="C72" s="4" t="s">
        <v>25</v>
      </c>
      <c r="D72" s="4" t="s">
        <v>106</v>
      </c>
      <c r="E72" s="4">
        <f t="shared" si="7"/>
        <v>49.99</v>
      </c>
      <c r="F72" s="4">
        <f t="shared" si="8"/>
        <v>328</v>
      </c>
    </row>
    <row r="73" spans="1:6" ht="13.5" customHeight="1" x14ac:dyDescent="0.25">
      <c r="A73" s="4">
        <f t="shared" si="10"/>
        <v>14010117</v>
      </c>
      <c r="B73" s="10">
        <v>14010117</v>
      </c>
      <c r="C73" s="4" t="s">
        <v>25</v>
      </c>
      <c r="D73" s="4" t="s">
        <v>107</v>
      </c>
      <c r="E73" s="4">
        <f t="shared" si="7"/>
        <v>49.99</v>
      </c>
      <c r="F73" s="4">
        <f t="shared" si="8"/>
        <v>328</v>
      </c>
    </row>
    <row r="74" spans="1:6" ht="13.5" customHeight="1" x14ac:dyDescent="0.25">
      <c r="A74" s="4">
        <f t="shared" si="10"/>
        <v>14010139</v>
      </c>
      <c r="B74" s="10">
        <v>14010139</v>
      </c>
      <c r="C74" s="4" t="s">
        <v>25</v>
      </c>
      <c r="D74" s="4" t="s">
        <v>108</v>
      </c>
      <c r="E74" s="4">
        <f t="shared" si="7"/>
        <v>49.99</v>
      </c>
      <c r="F74" s="4">
        <f t="shared" si="8"/>
        <v>328</v>
      </c>
    </row>
    <row r="75" spans="1:6" ht="13.5" customHeight="1" x14ac:dyDescent="0.25">
      <c r="A75" s="4">
        <f t="shared" si="10"/>
        <v>14010617</v>
      </c>
      <c r="B75" s="10">
        <v>14010617</v>
      </c>
      <c r="C75" s="4" t="s">
        <v>25</v>
      </c>
      <c r="D75" s="4" t="s">
        <v>109</v>
      </c>
      <c r="E75" s="4">
        <f t="shared" si="7"/>
        <v>49.99</v>
      </c>
      <c r="F75" s="4">
        <f t="shared" si="8"/>
        <v>328</v>
      </c>
    </row>
    <row r="76" spans="1:6" ht="13.5" customHeight="1" x14ac:dyDescent="0.25">
      <c r="A76" s="4">
        <f t="shared" si="10"/>
        <v>14010639</v>
      </c>
      <c r="B76" s="10">
        <v>14010639</v>
      </c>
      <c r="C76" s="4" t="s">
        <v>25</v>
      </c>
      <c r="D76" s="4" t="s">
        <v>110</v>
      </c>
      <c r="E76" s="4">
        <f t="shared" si="7"/>
        <v>49.99</v>
      </c>
      <c r="F76" s="4">
        <f t="shared" si="8"/>
        <v>328</v>
      </c>
    </row>
    <row r="77" spans="1:6" ht="13.5" customHeight="1" x14ac:dyDescent="0.25">
      <c r="A77" s="4">
        <f t="shared" si="10"/>
        <v>14010817</v>
      </c>
      <c r="B77" s="10">
        <v>14010817</v>
      </c>
      <c r="C77" s="4" t="s">
        <v>25</v>
      </c>
      <c r="D77" s="4" t="s">
        <v>111</v>
      </c>
      <c r="E77" s="4">
        <f t="shared" si="7"/>
        <v>49.99</v>
      </c>
      <c r="F77" s="4">
        <f t="shared" si="8"/>
        <v>328</v>
      </c>
    </row>
    <row r="78" spans="1:6" ht="13.5" customHeight="1" x14ac:dyDescent="0.25">
      <c r="A78" s="4">
        <f t="shared" si="10"/>
        <v>14010839</v>
      </c>
      <c r="B78" s="10">
        <v>14010839</v>
      </c>
      <c r="C78" s="4" t="s">
        <v>25</v>
      </c>
      <c r="D78" s="4" t="s">
        <v>112</v>
      </c>
      <c r="E78" s="4">
        <f t="shared" si="7"/>
        <v>49.99</v>
      </c>
      <c r="F78" s="4">
        <f t="shared" si="8"/>
        <v>328</v>
      </c>
    </row>
    <row r="79" spans="1:6" ht="13.5" customHeight="1" x14ac:dyDescent="0.25">
      <c r="A79" s="4">
        <f t="shared" si="10"/>
        <v>14010917</v>
      </c>
      <c r="B79" s="10">
        <v>14010917</v>
      </c>
      <c r="C79" s="4" t="s">
        <v>25</v>
      </c>
      <c r="D79" s="4" t="s">
        <v>113</v>
      </c>
      <c r="E79" s="4">
        <f t="shared" si="7"/>
        <v>49.99</v>
      </c>
      <c r="F79" s="4">
        <f t="shared" si="8"/>
        <v>328</v>
      </c>
    </row>
    <row r="80" spans="1:6" ht="13.5" customHeight="1" x14ac:dyDescent="0.25">
      <c r="A80" s="4">
        <f t="shared" si="10"/>
        <v>14010939</v>
      </c>
      <c r="B80" s="10">
        <v>14010939</v>
      </c>
      <c r="C80" s="4" t="s">
        <v>25</v>
      </c>
      <c r="D80" s="4" t="s">
        <v>114</v>
      </c>
      <c r="E80" s="4">
        <f t="shared" si="7"/>
        <v>49.99</v>
      </c>
      <c r="F80" s="4">
        <f t="shared" si="8"/>
        <v>328</v>
      </c>
    </row>
    <row r="81" spans="1:6" ht="13.5" customHeight="1" x14ac:dyDescent="0.25">
      <c r="A81" s="4">
        <f t="shared" si="10"/>
        <v>14011117</v>
      </c>
      <c r="B81" s="10">
        <v>14011117</v>
      </c>
      <c r="C81" s="4" t="s">
        <v>25</v>
      </c>
      <c r="D81" s="4" t="s">
        <v>115</v>
      </c>
      <c r="E81" s="4">
        <f t="shared" si="7"/>
        <v>49.99</v>
      </c>
      <c r="F81" s="4">
        <f t="shared" si="8"/>
        <v>328</v>
      </c>
    </row>
    <row r="82" spans="1:6" ht="13.5" customHeight="1" x14ac:dyDescent="0.25">
      <c r="A82" s="4">
        <f t="shared" si="10"/>
        <v>14011139</v>
      </c>
      <c r="B82" s="10">
        <v>14011139</v>
      </c>
      <c r="C82" s="4" t="s">
        <v>25</v>
      </c>
      <c r="D82" s="4" t="s">
        <v>116</v>
      </c>
      <c r="E82" s="4">
        <f t="shared" si="7"/>
        <v>49.99</v>
      </c>
      <c r="F82" s="4">
        <f t="shared" si="8"/>
        <v>328</v>
      </c>
    </row>
    <row r="83" spans="1:6" ht="13.5" customHeight="1" x14ac:dyDescent="0.25">
      <c r="A83" s="4">
        <f t="shared" si="10"/>
        <v>14100317</v>
      </c>
      <c r="B83" s="10">
        <v>14100317</v>
      </c>
      <c r="C83" s="4" t="s">
        <v>25</v>
      </c>
      <c r="D83" s="4" t="s">
        <v>117</v>
      </c>
      <c r="E83" s="4">
        <f t="shared" si="7"/>
        <v>49.99</v>
      </c>
      <c r="F83" s="4">
        <f t="shared" si="8"/>
        <v>328</v>
      </c>
    </row>
    <row r="84" spans="1:6" ht="13.5" customHeight="1" x14ac:dyDescent="0.25">
      <c r="A84" s="4">
        <f t="shared" si="10"/>
        <v>14100339</v>
      </c>
      <c r="B84" s="10">
        <v>14100339</v>
      </c>
      <c r="C84" s="4" t="s">
        <v>25</v>
      </c>
      <c r="D84" s="4" t="s">
        <v>118</v>
      </c>
      <c r="E84" s="4">
        <f t="shared" si="7"/>
        <v>49.99</v>
      </c>
      <c r="F84" s="4">
        <f t="shared" si="8"/>
        <v>328</v>
      </c>
    </row>
    <row r="85" spans="1:6" ht="13.5" customHeight="1" x14ac:dyDescent="0.25">
      <c r="A85" s="4">
        <f t="shared" si="10"/>
        <v>14100817</v>
      </c>
      <c r="B85" s="10">
        <v>14100817</v>
      </c>
      <c r="C85" s="4" t="s">
        <v>25</v>
      </c>
      <c r="D85" s="4" t="s">
        <v>119</v>
      </c>
      <c r="E85" s="4">
        <f t="shared" si="7"/>
        <v>49.99</v>
      </c>
      <c r="F85" s="4">
        <f t="shared" si="8"/>
        <v>328</v>
      </c>
    </row>
    <row r="86" spans="1:6" ht="13.5" customHeight="1" x14ac:dyDescent="0.25">
      <c r="A86" s="4">
        <f t="shared" si="10"/>
        <v>14100839</v>
      </c>
      <c r="B86" s="10">
        <v>14100839</v>
      </c>
      <c r="C86" s="4" t="s">
        <v>25</v>
      </c>
      <c r="D86" s="4" t="s">
        <v>120</v>
      </c>
      <c r="E86" s="4">
        <f t="shared" si="7"/>
        <v>49.99</v>
      </c>
      <c r="F86" s="4">
        <f t="shared" si="8"/>
        <v>328</v>
      </c>
    </row>
    <row r="87" spans="1:6" ht="13.5" customHeight="1" x14ac:dyDescent="0.25">
      <c r="A87" s="4">
        <f t="shared" si="10"/>
        <v>14101517</v>
      </c>
      <c r="B87" s="10">
        <v>14101517</v>
      </c>
      <c r="C87" s="4" t="s">
        <v>25</v>
      </c>
      <c r="D87" s="4" t="s">
        <v>121</v>
      </c>
      <c r="E87" s="4">
        <f t="shared" si="7"/>
        <v>49.99</v>
      </c>
      <c r="F87" s="4">
        <f t="shared" si="8"/>
        <v>328</v>
      </c>
    </row>
    <row r="88" spans="1:6" ht="13.5" customHeight="1" x14ac:dyDescent="0.25">
      <c r="A88" s="4">
        <f t="shared" si="10"/>
        <v>14101539</v>
      </c>
      <c r="B88" s="10">
        <v>14101539</v>
      </c>
      <c r="C88" s="4" t="s">
        <v>25</v>
      </c>
      <c r="D88" s="4" t="s">
        <v>122</v>
      </c>
      <c r="E88" s="4">
        <f t="shared" si="7"/>
        <v>49.99</v>
      </c>
      <c r="F88" s="4">
        <f t="shared" si="8"/>
        <v>328</v>
      </c>
    </row>
    <row r="89" spans="1:6" ht="13.5" customHeight="1" x14ac:dyDescent="0.25">
      <c r="A89" s="4">
        <f t="shared" si="10"/>
        <v>14101817</v>
      </c>
      <c r="B89" s="10">
        <v>14101817</v>
      </c>
      <c r="C89" s="4" t="s">
        <v>25</v>
      </c>
      <c r="D89" s="4" t="s">
        <v>123</v>
      </c>
      <c r="E89" s="4">
        <f t="shared" si="7"/>
        <v>49.99</v>
      </c>
      <c r="F89" s="4">
        <f t="shared" si="8"/>
        <v>328</v>
      </c>
    </row>
    <row r="90" spans="1:6" ht="13.5" customHeight="1" x14ac:dyDescent="0.25">
      <c r="A90" s="4">
        <f t="shared" si="10"/>
        <v>14101839</v>
      </c>
      <c r="B90" s="10">
        <v>14101839</v>
      </c>
      <c r="C90" s="4" t="s">
        <v>25</v>
      </c>
      <c r="D90" s="4" t="s">
        <v>124</v>
      </c>
      <c r="E90" s="4">
        <f t="shared" si="7"/>
        <v>49.99</v>
      </c>
      <c r="F90" s="4">
        <f t="shared" si="8"/>
        <v>328</v>
      </c>
    </row>
    <row r="91" spans="1:6" ht="13.5" customHeight="1" x14ac:dyDescent="0.25">
      <c r="A91" s="4">
        <f t="shared" si="10"/>
        <v>14101917</v>
      </c>
      <c r="B91" s="10">
        <v>14101917</v>
      </c>
      <c r="C91" s="4" t="s">
        <v>25</v>
      </c>
      <c r="D91" s="4" t="s">
        <v>125</v>
      </c>
      <c r="E91" s="4">
        <f t="shared" si="7"/>
        <v>49.99</v>
      </c>
      <c r="F91" s="4">
        <f t="shared" si="8"/>
        <v>328</v>
      </c>
    </row>
    <row r="92" spans="1:6" ht="13.5" customHeight="1" x14ac:dyDescent="0.25">
      <c r="A92" s="4">
        <f t="shared" si="10"/>
        <v>14101939</v>
      </c>
      <c r="B92" s="10">
        <v>14101939</v>
      </c>
      <c r="C92" s="4" t="s">
        <v>25</v>
      </c>
      <c r="D92" s="4" t="s">
        <v>126</v>
      </c>
      <c r="E92" s="4">
        <f t="shared" si="7"/>
        <v>49.99</v>
      </c>
      <c r="F92" s="4">
        <f t="shared" si="8"/>
        <v>328</v>
      </c>
    </row>
    <row r="93" spans="1:6" s="3" customFormat="1" ht="13.5" customHeight="1" x14ac:dyDescent="0.25">
      <c r="A93" s="7" t="s">
        <v>85</v>
      </c>
      <c r="B93" s="6"/>
      <c r="C93" s="6"/>
      <c r="D93" s="5"/>
      <c r="E93" s="5"/>
      <c r="F93" s="5"/>
    </row>
    <row r="94" spans="1:6" ht="13.5" customHeight="1" x14ac:dyDescent="0.25">
      <c r="A94" s="4">
        <f t="shared" ref="A94" si="11">B94</f>
        <v>1201</v>
      </c>
      <c r="B94" s="4">
        <v>1201</v>
      </c>
      <c r="C94" s="4" t="s">
        <v>27</v>
      </c>
      <c r="D94" s="4" t="s">
        <v>86</v>
      </c>
      <c r="E94" s="4">
        <f t="shared" si="7"/>
        <v>99.99</v>
      </c>
      <c r="F94" s="4">
        <f t="shared" si="8"/>
        <v>648</v>
      </c>
    </row>
    <row r="95" spans="1:6" s="3" customFormat="1" ht="13.5" customHeight="1" x14ac:dyDescent="0.25">
      <c r="A95" s="7" t="s">
        <v>127</v>
      </c>
      <c r="B95" s="6"/>
      <c r="C95" s="6"/>
      <c r="D95" s="5"/>
      <c r="E95" s="5"/>
      <c r="F95" s="5"/>
    </row>
    <row r="96" spans="1:6" ht="13.5" customHeight="1" x14ac:dyDescent="0.25">
      <c r="A96" s="4">
        <f t="shared" ref="A96:A98" si="12">B96</f>
        <v>1301</v>
      </c>
      <c r="B96" s="4">
        <v>1301</v>
      </c>
      <c r="C96" s="4" t="s">
        <v>23</v>
      </c>
      <c r="D96" s="4" t="s">
        <v>128</v>
      </c>
      <c r="E96" s="4">
        <f t="shared" si="7"/>
        <v>19.989999999999998</v>
      </c>
      <c r="F96" s="4">
        <f t="shared" si="8"/>
        <v>128</v>
      </c>
    </row>
    <row r="97" spans="1:6" ht="13.5" customHeight="1" x14ac:dyDescent="0.25">
      <c r="A97" s="4">
        <f t="shared" si="12"/>
        <v>1302</v>
      </c>
      <c r="B97" s="4">
        <v>1302</v>
      </c>
      <c r="C97" s="4" t="s">
        <v>25</v>
      </c>
      <c r="D97" s="4" t="s">
        <v>129</v>
      </c>
      <c r="E97" s="4">
        <f t="shared" si="7"/>
        <v>49.99</v>
      </c>
      <c r="F97" s="4">
        <f t="shared" si="8"/>
        <v>328</v>
      </c>
    </row>
    <row r="98" spans="1:6" ht="13.5" customHeight="1" x14ac:dyDescent="0.25">
      <c r="A98" s="4">
        <f t="shared" si="12"/>
        <v>1303</v>
      </c>
      <c r="B98" s="4">
        <v>1303</v>
      </c>
      <c r="C98" s="4" t="s">
        <v>27</v>
      </c>
      <c r="D98" s="4" t="s">
        <v>130</v>
      </c>
      <c r="E98" s="4">
        <f t="shared" si="7"/>
        <v>99.99</v>
      </c>
      <c r="F98" s="4">
        <f t="shared" si="8"/>
        <v>648</v>
      </c>
    </row>
    <row r="99" spans="1:6" ht="13.5" customHeight="1" x14ac:dyDescent="0.25">
      <c r="A99" s="4">
        <f t="shared" ref="A99:A101" si="13">B99</f>
        <v>1401</v>
      </c>
      <c r="B99" s="4">
        <f>B96+100</f>
        <v>1401</v>
      </c>
      <c r="C99" s="4" t="s">
        <v>23</v>
      </c>
      <c r="D99" s="4" t="s">
        <v>131</v>
      </c>
      <c r="E99" s="4">
        <f t="shared" si="7"/>
        <v>19.989999999999998</v>
      </c>
      <c r="F99" s="4">
        <f t="shared" si="8"/>
        <v>128</v>
      </c>
    </row>
    <row r="100" spans="1:6" ht="13.5" customHeight="1" x14ac:dyDescent="0.25">
      <c r="A100" s="4">
        <f t="shared" si="13"/>
        <v>1402</v>
      </c>
      <c r="B100" s="4">
        <f t="shared" ref="B100:B113" si="14">B97+100</f>
        <v>1402</v>
      </c>
      <c r="C100" s="4" t="s">
        <v>25</v>
      </c>
      <c r="D100" s="4" t="s">
        <v>132</v>
      </c>
      <c r="E100" s="4">
        <f t="shared" si="7"/>
        <v>49.99</v>
      </c>
      <c r="F100" s="4">
        <f t="shared" si="8"/>
        <v>328</v>
      </c>
    </row>
    <row r="101" spans="1:6" ht="13.5" customHeight="1" x14ac:dyDescent="0.25">
      <c r="A101" s="4">
        <f t="shared" si="13"/>
        <v>1403</v>
      </c>
      <c r="B101" s="4">
        <f t="shared" si="14"/>
        <v>1403</v>
      </c>
      <c r="C101" s="4" t="s">
        <v>27</v>
      </c>
      <c r="D101" s="4" t="s">
        <v>133</v>
      </c>
      <c r="E101" s="4">
        <f t="shared" si="7"/>
        <v>99.99</v>
      </c>
      <c r="F101" s="4">
        <f t="shared" si="8"/>
        <v>648</v>
      </c>
    </row>
    <row r="102" spans="1:6" ht="13.5" customHeight="1" x14ac:dyDescent="0.25">
      <c r="A102" s="4">
        <f t="shared" ref="A102:A104" si="15">B102</f>
        <v>1501</v>
      </c>
      <c r="B102" s="4">
        <f>B99+100</f>
        <v>1501</v>
      </c>
      <c r="C102" s="4" t="s">
        <v>23</v>
      </c>
      <c r="D102" s="4" t="s">
        <v>134</v>
      </c>
      <c r="E102" s="4">
        <f t="shared" si="7"/>
        <v>19.989999999999998</v>
      </c>
      <c r="F102" s="4">
        <f t="shared" si="8"/>
        <v>128</v>
      </c>
    </row>
    <row r="103" spans="1:6" ht="13.5" customHeight="1" x14ac:dyDescent="0.25">
      <c r="A103" s="4">
        <f t="shared" si="15"/>
        <v>1502</v>
      </c>
      <c r="B103" s="4">
        <f t="shared" si="14"/>
        <v>1502</v>
      </c>
      <c r="C103" s="4" t="s">
        <v>25</v>
      </c>
      <c r="D103" s="4" t="s">
        <v>135</v>
      </c>
      <c r="E103" s="4">
        <f t="shared" si="7"/>
        <v>49.99</v>
      </c>
      <c r="F103" s="4">
        <f t="shared" si="8"/>
        <v>328</v>
      </c>
    </row>
    <row r="104" spans="1:6" ht="13.5" customHeight="1" x14ac:dyDescent="0.25">
      <c r="A104" s="4">
        <f t="shared" si="15"/>
        <v>1503</v>
      </c>
      <c r="B104" s="4">
        <f t="shared" si="14"/>
        <v>1503</v>
      </c>
      <c r="C104" s="4" t="s">
        <v>27</v>
      </c>
      <c r="D104" s="4" t="s">
        <v>136</v>
      </c>
      <c r="E104" s="4">
        <f t="shared" si="7"/>
        <v>99.99</v>
      </c>
      <c r="F104" s="4">
        <f t="shared" si="8"/>
        <v>648</v>
      </c>
    </row>
    <row r="105" spans="1:6" ht="13.5" customHeight="1" x14ac:dyDescent="0.25">
      <c r="A105" s="4">
        <f t="shared" ref="A105:A107" si="16">B105</f>
        <v>1601</v>
      </c>
      <c r="B105" s="4">
        <f>B102+100</f>
        <v>1601</v>
      </c>
      <c r="C105" s="4" t="s">
        <v>23</v>
      </c>
      <c r="D105" s="4" t="s">
        <v>137</v>
      </c>
      <c r="E105" s="4">
        <f t="shared" si="7"/>
        <v>19.989999999999998</v>
      </c>
      <c r="F105" s="4">
        <f t="shared" si="8"/>
        <v>128</v>
      </c>
    </row>
    <row r="106" spans="1:6" ht="13.5" customHeight="1" x14ac:dyDescent="0.25">
      <c r="A106" s="4">
        <f t="shared" si="16"/>
        <v>1602</v>
      </c>
      <c r="B106" s="4">
        <f t="shared" si="14"/>
        <v>1602</v>
      </c>
      <c r="C106" s="4" t="s">
        <v>25</v>
      </c>
      <c r="D106" s="4" t="s">
        <v>138</v>
      </c>
      <c r="E106" s="4">
        <f t="shared" ref="E106:E113" si="17">_xlfn.XLOOKUP($C106,$C$6:$C$11,$E$6:$E$11)</f>
        <v>49.99</v>
      </c>
      <c r="F106" s="4">
        <f t="shared" ref="F106:F113" si="18">_xlfn.XLOOKUP($C106,$C$6:$C$11,$F$6:$F$11)</f>
        <v>328</v>
      </c>
    </row>
    <row r="107" spans="1:6" ht="13.5" customHeight="1" x14ac:dyDescent="0.25">
      <c r="A107" s="4">
        <f t="shared" si="16"/>
        <v>1603</v>
      </c>
      <c r="B107" s="4">
        <f t="shared" si="14"/>
        <v>1603</v>
      </c>
      <c r="C107" s="4" t="s">
        <v>27</v>
      </c>
      <c r="D107" s="4" t="s">
        <v>139</v>
      </c>
      <c r="E107" s="4">
        <f t="shared" si="17"/>
        <v>99.99</v>
      </c>
      <c r="F107" s="4">
        <f t="shared" si="18"/>
        <v>648</v>
      </c>
    </row>
    <row r="108" spans="1:6" ht="13.5" customHeight="1" x14ac:dyDescent="0.25">
      <c r="A108" s="4">
        <f t="shared" ref="A108:A113" si="19">B108</f>
        <v>1701</v>
      </c>
      <c r="B108" s="4">
        <f>B105+100</f>
        <v>1701</v>
      </c>
      <c r="C108" s="4" t="s">
        <v>23</v>
      </c>
      <c r="D108" s="4" t="s">
        <v>140</v>
      </c>
      <c r="E108" s="4">
        <f t="shared" si="17"/>
        <v>19.989999999999998</v>
      </c>
      <c r="F108" s="4">
        <f t="shared" si="18"/>
        <v>128</v>
      </c>
    </row>
    <row r="109" spans="1:6" ht="13.5" customHeight="1" x14ac:dyDescent="0.25">
      <c r="A109" s="4">
        <f t="shared" si="19"/>
        <v>1702</v>
      </c>
      <c r="B109" s="4">
        <f t="shared" si="14"/>
        <v>1702</v>
      </c>
      <c r="C109" s="4" t="s">
        <v>25</v>
      </c>
      <c r="D109" s="4" t="s">
        <v>141</v>
      </c>
      <c r="E109" s="4">
        <f t="shared" si="17"/>
        <v>49.99</v>
      </c>
      <c r="F109" s="4">
        <f t="shared" si="18"/>
        <v>328</v>
      </c>
    </row>
    <row r="110" spans="1:6" ht="13.5" customHeight="1" x14ac:dyDescent="0.25">
      <c r="A110" s="4">
        <f t="shared" si="19"/>
        <v>1703</v>
      </c>
      <c r="B110" s="4">
        <f t="shared" si="14"/>
        <v>1703</v>
      </c>
      <c r="C110" s="4" t="s">
        <v>27</v>
      </c>
      <c r="D110" s="4" t="s">
        <v>142</v>
      </c>
      <c r="E110" s="4">
        <f t="shared" si="17"/>
        <v>99.99</v>
      </c>
      <c r="F110" s="4">
        <f t="shared" si="18"/>
        <v>648</v>
      </c>
    </row>
    <row r="111" spans="1:6" ht="13.5" customHeight="1" x14ac:dyDescent="0.25">
      <c r="A111" s="4">
        <f t="shared" si="19"/>
        <v>1801</v>
      </c>
      <c r="B111" s="4">
        <f>B108+100</f>
        <v>1801</v>
      </c>
      <c r="C111" s="4" t="s">
        <v>23</v>
      </c>
      <c r="D111" s="4" t="s">
        <v>143</v>
      </c>
      <c r="E111" s="4">
        <f t="shared" si="17"/>
        <v>19.989999999999998</v>
      </c>
      <c r="F111" s="4">
        <f t="shared" si="18"/>
        <v>128</v>
      </c>
    </row>
    <row r="112" spans="1:6" ht="13.5" customHeight="1" x14ac:dyDescent="0.25">
      <c r="A112" s="4">
        <f t="shared" si="19"/>
        <v>1802</v>
      </c>
      <c r="B112" s="4">
        <f t="shared" si="14"/>
        <v>1802</v>
      </c>
      <c r="C112" s="4" t="s">
        <v>25</v>
      </c>
      <c r="D112" s="4" t="s">
        <v>144</v>
      </c>
      <c r="E112" s="4">
        <f t="shared" si="17"/>
        <v>49.99</v>
      </c>
      <c r="F112" s="4">
        <f t="shared" si="18"/>
        <v>328</v>
      </c>
    </row>
    <row r="113" spans="1:6" ht="13.5" customHeight="1" x14ac:dyDescent="0.25">
      <c r="A113" s="4">
        <f t="shared" si="19"/>
        <v>1803</v>
      </c>
      <c r="B113" s="4">
        <f t="shared" si="14"/>
        <v>1803</v>
      </c>
      <c r="C113" s="4" t="s">
        <v>27</v>
      </c>
      <c r="D113" s="4" t="s">
        <v>145</v>
      </c>
      <c r="E113" s="4">
        <f t="shared" si="17"/>
        <v>99.99</v>
      </c>
      <c r="F113" s="4">
        <f t="shared" si="18"/>
        <v>648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2"/>
  <sheetViews>
    <sheetView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9" defaultRowHeight="13.5" customHeight="1" x14ac:dyDescent="0.25"/>
  <cols>
    <col min="4" max="4" width="15" style="1" customWidth="1"/>
    <col min="5" max="5" width="10.625" style="1" customWidth="1"/>
    <col min="6" max="6" width="8.375" style="1" customWidth="1"/>
    <col min="14" max="14" width="10.625" style="1" customWidth="1"/>
    <col min="15" max="15" width="10.375" style="1" customWidth="1"/>
    <col min="17" max="17" width="10.625" style="1" customWidth="1"/>
    <col min="26" max="26" width="13.625" style="1" customWidth="1"/>
    <col min="27" max="27" width="16" style="1" customWidth="1"/>
    <col min="31" max="31" width="14.875" style="1" customWidth="1"/>
  </cols>
  <sheetData>
    <row r="1" spans="1:3" ht="13.5" customHeight="1" x14ac:dyDescent="0.25">
      <c r="A1" s="1" t="s">
        <v>67</v>
      </c>
      <c r="B1" s="1" t="s">
        <v>68</v>
      </c>
      <c r="C1" s="1" t="s">
        <v>69</v>
      </c>
    </row>
    <row r="2" spans="1:3" ht="13.5" customHeight="1" x14ac:dyDescent="0.25">
      <c r="A2" s="1" t="s">
        <v>70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文祥 汤</cp:lastModifiedBy>
  <dcterms:created xsi:type="dcterms:W3CDTF">2006-09-16T00:00:00Z</dcterms:created>
  <dcterms:modified xsi:type="dcterms:W3CDTF">2025-05-14T11:38:25Z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D2735BCC11FC44A89A64F22E3C48D629_12</vt:lpwstr>
  </property>
  <property fmtid="{D5CDD505-2E9C-101B-9397-08002B2CF9AE}" pid="3" name="KSOProductBuildVer">
    <vt:lpwstr>2052-12.1.0.15374</vt:lpwstr>
  </property>
</Properties>
</file>