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0903FC50-BF03-4739-99B7-F3E5DD5E5E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战令1期" sheetId="3" r:id="rId2"/>
    <sheet name="冲锋之旅" sheetId="2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8" i="1" l="1"/>
  <c r="A37" i="1"/>
  <c r="A36" i="1"/>
  <c r="A35" i="1"/>
  <c r="A34" i="1"/>
  <c r="A33" i="1"/>
  <c r="A32" i="1"/>
  <c r="A25" i="1"/>
  <c r="A26" i="1"/>
  <c r="A27" i="1"/>
  <c r="A28" i="1"/>
  <c r="A29" i="1"/>
  <c r="A30" i="1"/>
  <c r="A24" i="1"/>
  <c r="A19" i="1"/>
  <c r="A20" i="1"/>
  <c r="A21" i="1"/>
  <c r="A22" i="1"/>
  <c r="A18" i="1"/>
  <c r="A13" i="1"/>
  <c r="A14" i="1"/>
  <c r="A15" i="1"/>
  <c r="A16" i="1"/>
  <c r="A12" i="1"/>
  <c r="C33" i="1"/>
  <c r="C34" i="1" s="1"/>
  <c r="C35" i="1" s="1"/>
  <c r="C36" i="1" s="1"/>
  <c r="C37" i="1" s="1"/>
  <c r="C38" i="1" s="1"/>
  <c r="C25" i="1"/>
  <c r="C26" i="1" s="1"/>
  <c r="C27" i="1" s="1"/>
  <c r="C28" i="1" s="1"/>
  <c r="C29" i="1" s="1"/>
  <c r="C30" i="1" s="1"/>
  <c r="C19" i="1"/>
  <c r="C20" i="1" s="1"/>
  <c r="C21" i="1" s="1"/>
  <c r="C22" i="1" s="1"/>
  <c r="C13" i="1"/>
  <c r="C14" i="1" s="1"/>
  <c r="C15" i="1" s="1"/>
  <c r="C16" i="1" s="1"/>
  <c r="C10" i="1"/>
  <c r="C8" i="1"/>
  <c r="C9" i="1" s="1"/>
  <c r="C7" i="1"/>
  <c r="AR17" i="3" l="1"/>
  <c r="AR16" i="3"/>
  <c r="AR15" i="3"/>
  <c r="AR14" i="3"/>
  <c r="AR13" i="3"/>
  <c r="AR12" i="3"/>
  <c r="AR11" i="3"/>
  <c r="AP12" i="3"/>
  <c r="AP13" i="3"/>
  <c r="AP14" i="3"/>
  <c r="AP15" i="3"/>
  <c r="AP16" i="3"/>
  <c r="AP17" i="3"/>
  <c r="AP11" i="3"/>
  <c r="AO12" i="3"/>
  <c r="AQ12" i="3" s="1"/>
  <c r="AO13" i="3"/>
  <c r="AQ13" i="3" s="1"/>
  <c r="AO14" i="3"/>
  <c r="AQ14" i="3" s="1"/>
  <c r="AO15" i="3"/>
  <c r="AQ15" i="3" s="1"/>
  <c r="AO16" i="3"/>
  <c r="AQ16" i="3" s="1"/>
  <c r="AO17" i="3"/>
  <c r="AQ17" i="3" s="1"/>
  <c r="AO11" i="3"/>
  <c r="AQ11" i="3" s="1"/>
  <c r="AM17" i="3"/>
  <c r="AM16" i="3"/>
  <c r="AM15" i="3"/>
  <c r="AM14" i="3"/>
  <c r="AM13" i="3"/>
  <c r="AM12" i="3"/>
  <c r="AM11" i="3"/>
  <c r="AL17" i="3"/>
  <c r="AL15" i="3"/>
  <c r="AL14" i="3"/>
  <c r="AH17" i="3"/>
  <c r="AH16" i="3"/>
  <c r="AH15" i="3"/>
  <c r="AH14" i="3"/>
  <c r="AH13" i="3"/>
  <c r="AH12" i="3"/>
  <c r="AH11" i="3"/>
  <c r="AK12" i="3"/>
  <c r="AK13" i="3"/>
  <c r="AK14" i="3"/>
  <c r="AK15" i="3"/>
  <c r="AK16" i="3"/>
  <c r="AK17" i="3"/>
  <c r="AK11" i="3"/>
  <c r="AJ12" i="3"/>
  <c r="AL12" i="3" s="1"/>
  <c r="AJ13" i="3"/>
  <c r="AL13" i="3" s="1"/>
  <c r="AJ14" i="3"/>
  <c r="AJ15" i="3"/>
  <c r="AJ16" i="3"/>
  <c r="AL16" i="3" s="1"/>
  <c r="AJ17" i="3"/>
  <c r="AJ11" i="3"/>
  <c r="AL11" i="3" s="1"/>
  <c r="AE12" i="3"/>
  <c r="AG12" i="3" s="1"/>
  <c r="AE13" i="3"/>
  <c r="AG13" i="3" s="1"/>
  <c r="AE14" i="3"/>
  <c r="AG14" i="3" s="1"/>
  <c r="AE15" i="3"/>
  <c r="AG15" i="3" s="1"/>
  <c r="AE16" i="3"/>
  <c r="AG16" i="3" s="1"/>
  <c r="AE17" i="3"/>
  <c r="AG17" i="3" s="1"/>
  <c r="AE11" i="3"/>
  <c r="AG11" i="3" s="1"/>
  <c r="X12" i="3"/>
  <c r="X13" i="3"/>
  <c r="X14" i="3"/>
  <c r="X15" i="3"/>
  <c r="X16" i="3"/>
  <c r="X17" i="3"/>
  <c r="X11" i="3"/>
  <c r="E33" i="1" l="1"/>
  <c r="E34" i="1" s="1"/>
  <c r="E35" i="1" s="1"/>
  <c r="E36" i="1" s="1"/>
  <c r="E37" i="1" s="1"/>
  <c r="E38" i="1" s="1"/>
  <c r="B32" i="1"/>
  <c r="B33" i="1" l="1"/>
  <c r="Z11" i="3"/>
  <c r="AB11" i="3" s="1"/>
  <c r="AC11" i="3" s="1"/>
  <c r="G24" i="1" s="1"/>
  <c r="G32" i="1" s="1"/>
  <c r="Y11" i="3"/>
  <c r="AA11" i="3"/>
  <c r="AF11" i="3"/>
  <c r="AS11" i="3" s="1"/>
  <c r="Z12" i="3"/>
  <c r="Y12" i="3"/>
  <c r="AA12" i="3"/>
  <c r="AF12" i="3"/>
  <c r="AS12" i="3" s="1"/>
  <c r="Z13" i="3"/>
  <c r="Y13" i="3"/>
  <c r="AF13" i="3"/>
  <c r="AS13" i="3" s="1"/>
  <c r="Z14" i="3"/>
  <c r="Y14" i="3"/>
  <c r="AF14" i="3"/>
  <c r="AS14" i="3" s="1"/>
  <c r="Z15" i="3"/>
  <c r="Y15" i="3"/>
  <c r="AF15" i="3"/>
  <c r="AS15" i="3" s="1"/>
  <c r="Z16" i="3"/>
  <c r="Y16" i="3"/>
  <c r="AF16" i="3"/>
  <c r="AS16" i="3" s="1"/>
  <c r="Z17" i="3"/>
  <c r="Y17" i="3"/>
  <c r="AA17" i="3"/>
  <c r="AF17" i="3"/>
  <c r="AS17" i="3" s="1"/>
  <c r="E25" i="1"/>
  <c r="E26" i="1" s="1"/>
  <c r="E27" i="1" s="1"/>
  <c r="E28" i="1" s="1"/>
  <c r="E29" i="1" s="1"/>
  <c r="E30" i="1" s="1"/>
  <c r="B24" i="1"/>
  <c r="B25" i="1" s="1"/>
  <c r="AA15" i="3" l="1"/>
  <c r="AA14" i="3"/>
  <c r="AA16" i="3"/>
  <c r="AA13" i="3"/>
  <c r="AB16" i="3"/>
  <c r="AC16" i="3" s="1"/>
  <c r="G29" i="1" s="1"/>
  <c r="G37" i="1" s="1"/>
  <c r="AB13" i="3"/>
  <c r="AC13" i="3" s="1"/>
  <c r="G26" i="1" s="1"/>
  <c r="G34" i="1" s="1"/>
  <c r="AI15" i="3"/>
  <c r="AN15" i="3"/>
  <c r="AN12" i="3"/>
  <c r="AI12" i="3"/>
  <c r="AB15" i="3"/>
  <c r="AC15" i="3" s="1"/>
  <c r="G28" i="1" s="1"/>
  <c r="G36" i="1" s="1"/>
  <c r="AB12" i="3"/>
  <c r="AC12" i="3" s="1"/>
  <c r="G25" i="1" s="1"/>
  <c r="G33" i="1" s="1"/>
  <c r="AN11" i="3"/>
  <c r="AI11" i="3"/>
  <c r="AB17" i="3"/>
  <c r="AC17" i="3" s="1"/>
  <c r="G30" i="1" s="1"/>
  <c r="G38" i="1" s="1"/>
  <c r="AI17" i="3"/>
  <c r="AN17" i="3"/>
  <c r="AI14" i="3"/>
  <c r="AN14" i="3"/>
  <c r="AI16" i="3"/>
  <c r="AN16" i="3"/>
  <c r="AI13" i="3"/>
  <c r="AN13" i="3"/>
  <c r="B34" i="1"/>
  <c r="B35" i="1" s="1"/>
  <c r="B26" i="1"/>
  <c r="B18" i="1"/>
  <c r="B19" i="1" s="1"/>
  <c r="B6" i="1"/>
  <c r="B7" i="1" s="1"/>
  <c r="B8" i="1" s="1"/>
  <c r="B9" i="1" s="1"/>
  <c r="B10" i="1" s="1"/>
  <c r="B12" i="1" s="1"/>
  <c r="E7" i="1"/>
  <c r="E8" i="1"/>
  <c r="E9" i="1"/>
  <c r="E10" i="1"/>
  <c r="E6" i="1"/>
  <c r="K10" i="2"/>
  <c r="M10" i="2" s="1"/>
  <c r="K11" i="2"/>
  <c r="M11" i="2" s="1"/>
  <c r="K12" i="2"/>
  <c r="M12" i="2" s="1"/>
  <c r="K13" i="2"/>
  <c r="M13" i="2" s="1"/>
  <c r="K9" i="2"/>
  <c r="M9" i="2" s="1"/>
  <c r="J10" i="2"/>
  <c r="L10" i="2" s="1"/>
  <c r="J11" i="2"/>
  <c r="L11" i="2" s="1"/>
  <c r="J12" i="2"/>
  <c r="L12" i="2" s="1"/>
  <c r="J13" i="2"/>
  <c r="L13" i="2" s="1"/>
  <c r="J9" i="2"/>
  <c r="L9" i="2" s="1"/>
  <c r="AT13" i="3" l="1"/>
  <c r="H26" i="1" s="1"/>
  <c r="H34" i="1" s="1"/>
  <c r="AT14" i="3"/>
  <c r="H27" i="1" s="1"/>
  <c r="H35" i="1" s="1"/>
  <c r="AT16" i="3"/>
  <c r="H29" i="1" s="1"/>
  <c r="H37" i="1" s="1"/>
  <c r="AT15" i="3"/>
  <c r="H28" i="1" s="1"/>
  <c r="H36" i="1" s="1"/>
  <c r="AT17" i="3"/>
  <c r="H30" i="1" s="1"/>
  <c r="H38" i="1" s="1"/>
  <c r="AT12" i="3"/>
  <c r="H25" i="1" s="1"/>
  <c r="H33" i="1" s="1"/>
  <c r="AT11" i="3"/>
  <c r="H24" i="1" s="1"/>
  <c r="H32" i="1" s="1"/>
  <c r="AB14" i="3"/>
  <c r="AC14" i="3" s="1"/>
  <c r="G27" i="1" s="1"/>
  <c r="G35" i="1" s="1"/>
  <c r="E18" i="1"/>
  <c r="E12" i="1"/>
  <c r="E22" i="1"/>
  <c r="E16" i="1"/>
  <c r="E21" i="1"/>
  <c r="E15" i="1"/>
  <c r="E19" i="1"/>
  <c r="E13" i="1"/>
  <c r="E20" i="1"/>
  <c r="E14" i="1"/>
  <c r="B13" i="1"/>
  <c r="B36" i="1"/>
  <c r="B27" i="1"/>
  <c r="B20" i="1"/>
  <c r="N13" i="2"/>
  <c r="O13" i="2" s="1"/>
  <c r="G10" i="1" s="1"/>
  <c r="N11" i="2"/>
  <c r="O11" i="2" s="1"/>
  <c r="G8" i="1" s="1"/>
  <c r="N10" i="2"/>
  <c r="O10" i="2" s="1"/>
  <c r="G7" i="1" s="1"/>
  <c r="N9" i="2"/>
  <c r="O9" i="2" s="1"/>
  <c r="G6" i="1" s="1"/>
  <c r="N12" i="2"/>
  <c r="O12" i="2" s="1"/>
  <c r="G9" i="1" s="1"/>
  <c r="H13" i="2"/>
  <c r="H12" i="2"/>
  <c r="H11" i="2"/>
  <c r="H10" i="2"/>
  <c r="H9" i="2"/>
  <c r="G19" i="1" l="1"/>
  <c r="G13" i="1"/>
  <c r="G20" i="1"/>
  <c r="G14" i="1"/>
  <c r="G22" i="1"/>
  <c r="G16" i="1"/>
  <c r="G21" i="1"/>
  <c r="G15" i="1"/>
  <c r="G18" i="1"/>
  <c r="G12" i="1"/>
  <c r="B14" i="1"/>
  <c r="B37" i="1"/>
  <c r="B28" i="1"/>
  <c r="B21" i="1"/>
  <c r="A7" i="1"/>
  <c r="A8" i="1"/>
  <c r="A9" i="1"/>
  <c r="A10" i="1"/>
  <c r="A6" i="1"/>
  <c r="B15" i="1" l="1"/>
  <c r="B38" i="1"/>
  <c r="B29" i="1"/>
  <c r="B22" i="1"/>
  <c r="B16" i="1" l="1"/>
  <c r="B30" i="1"/>
</calcChain>
</file>

<file path=xl/sharedStrings.xml><?xml version="1.0" encoding="utf-8"?>
<sst xmlns="http://schemas.openxmlformats.org/spreadsheetml/2006/main" count="141" uniqueCount="61">
  <si>
    <t>Id</t>
  </si>
  <si>
    <t>int</t>
  </si>
  <si>
    <t>主键</t>
  </si>
  <si>
    <t>//序号</t>
  </si>
  <si>
    <t>[</t>
  </si>
  <si>
    <t>:</t>
  </si>
  <si>
    <t>,</t>
  </si>
  <si>
    <t>]</t>
  </si>
  <si>
    <t>"</t>
  </si>
  <si>
    <t>{</t>
  </si>
  <si>
    <t>}</t>
  </si>
  <si>
    <t>Reward</t>
    <phoneticPr fontId="2" type="noConversion"/>
  </si>
  <si>
    <t>list[string]</t>
    <phoneticPr fontId="2" type="noConversion"/>
  </si>
  <si>
    <t>奖励</t>
    <phoneticPr fontId="2" type="noConversion"/>
  </si>
  <si>
    <t>Exp</t>
    <phoneticPr fontId="2" type="noConversion"/>
  </si>
  <si>
    <t>经验数量</t>
    <phoneticPr fontId="2" type="noConversion"/>
  </si>
  <si>
    <t>RewardId</t>
    <phoneticPr fontId="2" type="noConversion"/>
  </si>
  <si>
    <t>int</t>
    <phoneticPr fontId="2" type="noConversion"/>
  </si>
  <si>
    <t>奖励ID</t>
    <phoneticPr fontId="2" type="noConversion"/>
  </si>
  <si>
    <t>奖励Id</t>
    <phoneticPr fontId="2" type="noConversion"/>
  </si>
  <si>
    <t>序号</t>
  </si>
  <si>
    <t>经验值</t>
    <phoneticPr fontId="2" type="noConversion"/>
  </si>
  <si>
    <t>道具</t>
  </si>
  <si>
    <t>数量</t>
  </si>
  <si>
    <t>价值</t>
  </si>
  <si>
    <t>ItemId</t>
    <phoneticPr fontId="2" type="noConversion"/>
  </si>
  <si>
    <t>Num</t>
    <phoneticPr fontId="2" type="noConversion"/>
  </si>
  <si>
    <t>RewardType</t>
    <phoneticPr fontId="2" type="noConversion"/>
  </si>
  <si>
    <t>奖励类型</t>
    <phoneticPr fontId="2" type="noConversion"/>
  </si>
  <si>
    <t>ActivityId</t>
    <phoneticPr fontId="2" type="noConversion"/>
  </si>
  <si>
    <t>活动Id</t>
    <phoneticPr fontId="2" type="noConversion"/>
  </si>
  <si>
    <t>名片背景T3-冲锋之旅</t>
    <phoneticPr fontId="2" type="noConversion"/>
  </si>
  <si>
    <t>偷车钳</t>
  </si>
  <si>
    <t>头像框T3-冲锋之旅</t>
  </si>
  <si>
    <t>//冲锋之旅</t>
    <phoneticPr fontId="2" type="noConversion"/>
  </si>
  <si>
    <t>//七日任务</t>
    <phoneticPr fontId="2" type="noConversion"/>
  </si>
  <si>
    <t>0 每日
1 每周
2 生涯</t>
    <phoneticPr fontId="2" type="noConversion"/>
  </si>
  <si>
    <t>//战令1期</t>
    <phoneticPr fontId="2" type="noConversion"/>
  </si>
  <si>
    <t>PayRewardList</t>
  </si>
  <si>
    <t>list[int]</t>
  </si>
  <si>
    <t>付费奖励</t>
  </si>
  <si>
    <t>[道具:数量]</t>
  </si>
  <si>
    <t>IsKeyReward</t>
  </si>
  <si>
    <t>是否关键奖励</t>
  </si>
  <si>
    <t>显示预览下一个关键奖励</t>
  </si>
  <si>
    <t>[]</t>
    <phoneticPr fontId="2" type="noConversion"/>
  </si>
  <si>
    <t>Num</t>
  </si>
  <si>
    <t>ItemId</t>
  </si>
  <si>
    <r>
      <rPr>
        <sz val="11"/>
        <color rgb="FF000000"/>
        <rFont val="宋体"/>
        <family val="3"/>
        <charset val="134"/>
      </rPr>
      <t>奖励3</t>
    </r>
  </si>
  <si>
    <r>
      <rPr>
        <sz val="11"/>
        <color rgb="FF000000"/>
        <rFont val="宋体"/>
        <family val="3"/>
        <charset val="134"/>
      </rPr>
      <t>奖励2</t>
    </r>
  </si>
  <si>
    <r>
      <rPr>
        <sz val="11"/>
        <color rgb="FF000000"/>
        <rFont val="宋体"/>
        <family val="3"/>
        <charset val="134"/>
      </rPr>
      <t>奖励1</t>
    </r>
  </si>
  <si>
    <r>
      <rPr>
        <sz val="11"/>
        <color rgb="FF000000"/>
        <rFont val="宋体"/>
        <family val="3"/>
        <charset val="134"/>
      </rPr>
      <t>付费</t>
    </r>
  </si>
  <si>
    <r>
      <rPr>
        <sz val="11"/>
        <color rgb="FF000000"/>
        <rFont val="宋体"/>
        <family val="3"/>
        <charset val="134"/>
      </rPr>
      <t>免费</t>
    </r>
  </si>
  <si>
    <r>
      <rPr>
        <sz val="11"/>
        <color rgb="FF000000"/>
        <rFont val="宋体"/>
        <family val="3"/>
        <charset val="134"/>
      </rPr>
      <t>序号</t>
    </r>
  </si>
  <si>
    <t>//战令2期</t>
    <phoneticPr fontId="2" type="noConversion"/>
  </si>
  <si>
    <t>//冲锋之旅2期</t>
    <phoneticPr fontId="2" type="noConversion"/>
  </si>
  <si>
    <t>钻石</t>
  </si>
  <si>
    <t>改装手册</t>
  </si>
  <si>
    <t>万能改装件</t>
  </si>
  <si>
    <t>维纶</t>
  </si>
  <si>
    <t>1301 冲锋之旅
2001 战令1期
2002 战令2期
3001 七日任务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</si>
</sst>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"/>
  </numFmts>
  <fonts count="5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F3CE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E4EDDB"/>
        <bgColor indexed="64"/>
      </patternFill>
    </fill>
  </fills>
  <borders count="5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  <border>
      <left style="thin">
        <color rgb="FF91ABDF"/>
      </left>
      <right/>
      <top style="thin">
        <color rgb="FF91ABDF"/>
      </top>
      <bottom/>
      <diagonal/>
    </border>
    <border>
      <left style="thin">
        <color rgb="FF90A9DC"/>
      </left>
      <right style="thin">
        <color rgb="FF90A9DC"/>
      </right>
      <top style="thin">
        <color rgb="FF90A9DC"/>
      </top>
      <bottom style="thin">
        <color rgb="FF90A9DC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1" fillId="3" borderId="1" xfId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3" fontId="4" fillId="0" borderId="0" xfId="1" applyNumberFormat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1" fillId="8" borderId="4" xfId="1" applyFont="1" applyFill="1" applyBorder="1" applyAlignment="1">
      <alignment horizontal="center" vertical="center"/>
    </xf>
    <xf numFmtId="0" fontId="1" fillId="6" borderId="4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</cellXfs>
  <cellStyles count="2">
    <cellStyle name="常规" xfId="0" builtinId="0"/>
    <cellStyle name="常规 2" xfId="1" xr:uid="{C90D743A-9F03-40AE-A3C9-776521DE71FC}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/Assets/_Project_Assets/NoAssetsBundles/NumericalDesign/&#20384;&#30423;&#20462;&#36710;&#25968;&#20540;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6">
          <cell r="B6">
            <v>6007911999</v>
          </cell>
          <cell r="D6" t="str">
            <v>装备</v>
          </cell>
        </row>
        <row r="7">
          <cell r="B7">
            <v>6007912999</v>
          </cell>
          <cell r="D7" t="str">
            <v>装备</v>
          </cell>
        </row>
        <row r="8">
          <cell r="B8">
            <v>6007913999</v>
          </cell>
          <cell r="D8" t="str">
            <v>装备</v>
          </cell>
        </row>
        <row r="9">
          <cell r="B9">
            <v>6007914999</v>
          </cell>
          <cell r="D9" t="str">
            <v>装备</v>
          </cell>
        </row>
        <row r="10">
          <cell r="B10">
            <v>6007921999</v>
          </cell>
          <cell r="D10" t="str">
            <v>装备</v>
          </cell>
        </row>
        <row r="11">
          <cell r="B11">
            <v>6007922999</v>
          </cell>
          <cell r="D11" t="str">
            <v>装备</v>
          </cell>
        </row>
        <row r="12">
          <cell r="B12">
            <v>6007923999</v>
          </cell>
          <cell r="D12" t="str">
            <v>装备</v>
          </cell>
        </row>
        <row r="13">
          <cell r="B13">
            <v>6007924999</v>
          </cell>
          <cell r="D13" t="str">
            <v>装备</v>
          </cell>
        </row>
        <row r="14">
          <cell r="B14">
            <v>6007931999</v>
          </cell>
          <cell r="D14" t="str">
            <v>装备</v>
          </cell>
        </row>
        <row r="15">
          <cell r="B15">
            <v>6007932999</v>
          </cell>
          <cell r="D15" t="str">
            <v>装备</v>
          </cell>
        </row>
        <row r="16">
          <cell r="B16">
            <v>6007933999</v>
          </cell>
          <cell r="D16" t="str">
            <v>装备</v>
          </cell>
        </row>
        <row r="17">
          <cell r="B17">
            <v>6007934999</v>
          </cell>
          <cell r="D17" t="str">
            <v>装备</v>
          </cell>
        </row>
        <row r="19">
          <cell r="B19">
            <v>6001011001</v>
          </cell>
          <cell r="D19" t="str">
            <v>装备</v>
          </cell>
        </row>
        <row r="20">
          <cell r="B20">
            <v>6001012001</v>
          </cell>
          <cell r="D20" t="str">
            <v>装备</v>
          </cell>
        </row>
        <row r="21">
          <cell r="B21">
            <v>6001013001</v>
          </cell>
          <cell r="D21" t="str">
            <v>装备</v>
          </cell>
        </row>
        <row r="22">
          <cell r="B22">
            <v>6001014001</v>
          </cell>
          <cell r="D22" t="str">
            <v>装备</v>
          </cell>
        </row>
        <row r="23">
          <cell r="B23">
            <v>6001021001</v>
          </cell>
          <cell r="D23" t="str">
            <v>装备</v>
          </cell>
        </row>
        <row r="24">
          <cell r="B24">
            <v>6001022001</v>
          </cell>
          <cell r="D24" t="str">
            <v>装备</v>
          </cell>
        </row>
        <row r="25">
          <cell r="B25">
            <v>6001023001</v>
          </cell>
          <cell r="D25" t="str">
            <v>装备</v>
          </cell>
        </row>
        <row r="26">
          <cell r="B26">
            <v>6001024001</v>
          </cell>
          <cell r="D26" t="str">
            <v>装备</v>
          </cell>
        </row>
        <row r="27">
          <cell r="B27">
            <v>6001031001</v>
          </cell>
          <cell r="D27" t="str">
            <v>装备</v>
          </cell>
        </row>
        <row r="28">
          <cell r="B28">
            <v>6001032001</v>
          </cell>
          <cell r="D28" t="str">
            <v>装备</v>
          </cell>
        </row>
        <row r="29">
          <cell r="B29">
            <v>6001033001</v>
          </cell>
          <cell r="D29" t="str">
            <v>装备</v>
          </cell>
        </row>
        <row r="30">
          <cell r="B30">
            <v>6001034001</v>
          </cell>
          <cell r="D30" t="str">
            <v>装备</v>
          </cell>
        </row>
        <row r="31">
          <cell r="B31">
            <v>6001111001</v>
          </cell>
          <cell r="D31" t="str">
            <v>装备</v>
          </cell>
        </row>
        <row r="32">
          <cell r="B32">
            <v>6001112001</v>
          </cell>
          <cell r="D32" t="str">
            <v>装备</v>
          </cell>
        </row>
        <row r="33">
          <cell r="B33">
            <v>6001113001</v>
          </cell>
          <cell r="D33" t="str">
            <v>装备</v>
          </cell>
        </row>
        <row r="34">
          <cell r="B34">
            <v>6001114001</v>
          </cell>
          <cell r="D34" t="str">
            <v>装备</v>
          </cell>
        </row>
        <row r="35">
          <cell r="B35">
            <v>6001121001</v>
          </cell>
          <cell r="D35" t="str">
            <v>装备</v>
          </cell>
        </row>
        <row r="36">
          <cell r="B36">
            <v>6001122001</v>
          </cell>
          <cell r="D36" t="str">
            <v>装备</v>
          </cell>
        </row>
        <row r="37">
          <cell r="B37">
            <v>6001123001</v>
          </cell>
          <cell r="D37" t="str">
            <v>装备</v>
          </cell>
        </row>
        <row r="38">
          <cell r="B38">
            <v>6001124001</v>
          </cell>
          <cell r="D38" t="str">
            <v>装备</v>
          </cell>
        </row>
        <row r="39">
          <cell r="B39">
            <v>6001131001</v>
          </cell>
          <cell r="D39" t="str">
            <v>装备</v>
          </cell>
        </row>
        <row r="40">
          <cell r="B40">
            <v>6001132001</v>
          </cell>
          <cell r="D40" t="str">
            <v>装备</v>
          </cell>
        </row>
        <row r="41">
          <cell r="B41">
            <v>6001133001</v>
          </cell>
          <cell r="D41" t="str">
            <v>装备</v>
          </cell>
        </row>
        <row r="42">
          <cell r="B42">
            <v>6001134001</v>
          </cell>
          <cell r="D42" t="str">
            <v>装备</v>
          </cell>
        </row>
        <row r="43">
          <cell r="B43">
            <v>6001211001</v>
          </cell>
          <cell r="D43" t="str">
            <v>装备</v>
          </cell>
        </row>
        <row r="44">
          <cell r="B44">
            <v>6001212001</v>
          </cell>
          <cell r="D44" t="str">
            <v>装备</v>
          </cell>
        </row>
        <row r="45">
          <cell r="B45">
            <v>6001213001</v>
          </cell>
          <cell r="D45" t="str">
            <v>装备</v>
          </cell>
        </row>
        <row r="46">
          <cell r="B46">
            <v>6001214001</v>
          </cell>
          <cell r="D46" t="str">
            <v>装备</v>
          </cell>
        </row>
        <row r="47">
          <cell r="B47">
            <v>6001221001</v>
          </cell>
          <cell r="D47" t="str">
            <v>装备</v>
          </cell>
        </row>
        <row r="48">
          <cell r="B48">
            <v>6001222001</v>
          </cell>
          <cell r="D48" t="str">
            <v>装备</v>
          </cell>
        </row>
        <row r="49">
          <cell r="B49">
            <v>6001223001</v>
          </cell>
          <cell r="D49" t="str">
            <v>装备</v>
          </cell>
        </row>
        <row r="50">
          <cell r="B50">
            <v>6001224001</v>
          </cell>
          <cell r="D50" t="str">
            <v>装备</v>
          </cell>
        </row>
        <row r="51">
          <cell r="B51">
            <v>6001231001</v>
          </cell>
          <cell r="D51" t="str">
            <v>装备</v>
          </cell>
        </row>
        <row r="52">
          <cell r="B52">
            <v>6001232001</v>
          </cell>
          <cell r="D52" t="str">
            <v>装备</v>
          </cell>
        </row>
        <row r="53">
          <cell r="B53">
            <v>6001233001</v>
          </cell>
          <cell r="D53" t="str">
            <v>装备</v>
          </cell>
        </row>
        <row r="54">
          <cell r="B54">
            <v>6001234001</v>
          </cell>
          <cell r="D54" t="str">
            <v>装备</v>
          </cell>
        </row>
        <row r="55">
          <cell r="B55">
            <v>6001311001</v>
          </cell>
          <cell r="D55" t="str">
            <v>装备</v>
          </cell>
        </row>
        <row r="56">
          <cell r="B56">
            <v>6001312001</v>
          </cell>
          <cell r="D56" t="str">
            <v>装备</v>
          </cell>
        </row>
        <row r="57">
          <cell r="B57">
            <v>6001313001</v>
          </cell>
          <cell r="D57" t="str">
            <v>装备</v>
          </cell>
        </row>
        <row r="58">
          <cell r="B58">
            <v>6001314001</v>
          </cell>
          <cell r="D58" t="str">
            <v>装备</v>
          </cell>
        </row>
        <row r="59">
          <cell r="B59">
            <v>6001321001</v>
          </cell>
          <cell r="D59" t="str">
            <v>装备</v>
          </cell>
        </row>
        <row r="60">
          <cell r="B60">
            <v>6001322001</v>
          </cell>
          <cell r="D60" t="str">
            <v>装备</v>
          </cell>
        </row>
        <row r="61">
          <cell r="B61">
            <v>6001323001</v>
          </cell>
          <cell r="D61" t="str">
            <v>装备</v>
          </cell>
        </row>
        <row r="62">
          <cell r="B62">
            <v>6001324001</v>
          </cell>
          <cell r="D62" t="str">
            <v>装备</v>
          </cell>
        </row>
        <row r="63">
          <cell r="B63">
            <v>6001331001</v>
          </cell>
          <cell r="D63" t="str">
            <v>装备</v>
          </cell>
        </row>
        <row r="64">
          <cell r="B64">
            <v>6001332001</v>
          </cell>
          <cell r="D64" t="str">
            <v>装备</v>
          </cell>
        </row>
        <row r="65">
          <cell r="B65">
            <v>6001333001</v>
          </cell>
          <cell r="D65" t="str">
            <v>装备</v>
          </cell>
        </row>
        <row r="66">
          <cell r="B66">
            <v>6001334001</v>
          </cell>
          <cell r="D66" t="str">
            <v>装备</v>
          </cell>
        </row>
        <row r="67">
          <cell r="B67">
            <v>6001411001</v>
          </cell>
          <cell r="D67" t="str">
            <v>装备</v>
          </cell>
        </row>
        <row r="68">
          <cell r="B68">
            <v>6001412001</v>
          </cell>
          <cell r="D68" t="str">
            <v>装备</v>
          </cell>
        </row>
        <row r="69">
          <cell r="B69">
            <v>6001413001</v>
          </cell>
          <cell r="D69" t="str">
            <v>装备</v>
          </cell>
        </row>
        <row r="70">
          <cell r="B70">
            <v>6001414001</v>
          </cell>
          <cell r="D70" t="str">
            <v>装备</v>
          </cell>
        </row>
        <row r="71">
          <cell r="B71">
            <v>6001421001</v>
          </cell>
          <cell r="D71" t="str">
            <v>装备</v>
          </cell>
        </row>
        <row r="72">
          <cell r="B72">
            <v>6001422001</v>
          </cell>
          <cell r="D72" t="str">
            <v>装备</v>
          </cell>
        </row>
        <row r="73">
          <cell r="B73">
            <v>6001423001</v>
          </cell>
          <cell r="D73" t="str">
            <v>装备</v>
          </cell>
        </row>
        <row r="74">
          <cell r="B74">
            <v>6001424001</v>
          </cell>
          <cell r="D74" t="str">
            <v>装备</v>
          </cell>
        </row>
        <row r="75">
          <cell r="B75">
            <v>6001431001</v>
          </cell>
          <cell r="D75" t="str">
            <v>装备</v>
          </cell>
        </row>
        <row r="76">
          <cell r="B76">
            <v>6001432001</v>
          </cell>
          <cell r="D76" t="str">
            <v>装备</v>
          </cell>
        </row>
        <row r="77">
          <cell r="B77">
            <v>6001433001</v>
          </cell>
          <cell r="D77" t="str">
            <v>装备</v>
          </cell>
        </row>
        <row r="78">
          <cell r="B78">
            <v>6001434001</v>
          </cell>
          <cell r="D78" t="str">
            <v>装备</v>
          </cell>
        </row>
        <row r="79">
          <cell r="B79">
            <v>6001911001</v>
          </cell>
          <cell r="D79" t="str">
            <v>装备</v>
          </cell>
        </row>
        <row r="80">
          <cell r="B80">
            <v>6001912001</v>
          </cell>
          <cell r="D80" t="str">
            <v>装备</v>
          </cell>
        </row>
        <row r="81">
          <cell r="B81">
            <v>6001913001</v>
          </cell>
          <cell r="D81" t="str">
            <v>装备</v>
          </cell>
        </row>
        <row r="82">
          <cell r="B82">
            <v>6001914001</v>
          </cell>
          <cell r="D82" t="str">
            <v>装备</v>
          </cell>
        </row>
        <row r="83">
          <cell r="B83">
            <v>6001921001</v>
          </cell>
          <cell r="D83" t="str">
            <v>装备</v>
          </cell>
        </row>
        <row r="84">
          <cell r="B84">
            <v>6001922001</v>
          </cell>
          <cell r="D84" t="str">
            <v>装备</v>
          </cell>
        </row>
        <row r="85">
          <cell r="B85">
            <v>6001923001</v>
          </cell>
          <cell r="D85" t="str">
            <v>装备</v>
          </cell>
        </row>
        <row r="86">
          <cell r="B86">
            <v>6001924001</v>
          </cell>
          <cell r="D86" t="str">
            <v>装备</v>
          </cell>
        </row>
        <row r="87">
          <cell r="B87">
            <v>6001931001</v>
          </cell>
          <cell r="D87" t="str">
            <v>装备</v>
          </cell>
        </row>
        <row r="88">
          <cell r="B88">
            <v>6001932001</v>
          </cell>
          <cell r="D88" t="str">
            <v>装备</v>
          </cell>
        </row>
        <row r="89">
          <cell r="B89">
            <v>6001933001</v>
          </cell>
          <cell r="D89" t="str">
            <v>装备</v>
          </cell>
        </row>
        <row r="90">
          <cell r="B90">
            <v>6001934001</v>
          </cell>
          <cell r="D90" t="str">
            <v>装备</v>
          </cell>
        </row>
        <row r="91">
          <cell r="B91">
            <v>6002011010</v>
          </cell>
          <cell r="D91" t="str">
            <v>装备</v>
          </cell>
        </row>
        <row r="92">
          <cell r="B92">
            <v>6002012010</v>
          </cell>
          <cell r="D92" t="str">
            <v>装备</v>
          </cell>
        </row>
        <row r="93">
          <cell r="B93">
            <v>6002013010</v>
          </cell>
          <cell r="D93" t="str">
            <v>装备</v>
          </cell>
        </row>
        <row r="94">
          <cell r="B94">
            <v>6002014010</v>
          </cell>
          <cell r="D94" t="str">
            <v>装备</v>
          </cell>
        </row>
        <row r="95">
          <cell r="B95">
            <v>6002021010</v>
          </cell>
          <cell r="D95" t="str">
            <v>装备</v>
          </cell>
        </row>
        <row r="96">
          <cell r="B96">
            <v>6002022010</v>
          </cell>
          <cell r="D96" t="str">
            <v>装备</v>
          </cell>
        </row>
        <row r="97">
          <cell r="B97">
            <v>6002023010</v>
          </cell>
          <cell r="D97" t="str">
            <v>装备</v>
          </cell>
        </row>
        <row r="98">
          <cell r="B98">
            <v>6002024010</v>
          </cell>
          <cell r="D98" t="str">
            <v>装备</v>
          </cell>
        </row>
        <row r="99">
          <cell r="B99">
            <v>6002031010</v>
          </cell>
          <cell r="D99" t="str">
            <v>装备</v>
          </cell>
        </row>
        <row r="100">
          <cell r="B100">
            <v>6002032010</v>
          </cell>
          <cell r="D100" t="str">
            <v>装备</v>
          </cell>
        </row>
        <row r="101">
          <cell r="B101">
            <v>6002033010</v>
          </cell>
          <cell r="D101" t="str">
            <v>装备</v>
          </cell>
        </row>
        <row r="102">
          <cell r="B102">
            <v>6002034010</v>
          </cell>
          <cell r="D102" t="str">
            <v>装备</v>
          </cell>
        </row>
        <row r="103">
          <cell r="B103">
            <v>6002111010</v>
          </cell>
          <cell r="D103" t="str">
            <v>装备</v>
          </cell>
        </row>
        <row r="104">
          <cell r="B104">
            <v>6002112010</v>
          </cell>
          <cell r="D104" t="str">
            <v>装备</v>
          </cell>
        </row>
        <row r="105">
          <cell r="B105">
            <v>6002113010</v>
          </cell>
          <cell r="D105" t="str">
            <v>装备</v>
          </cell>
        </row>
        <row r="106">
          <cell r="B106">
            <v>6002114010</v>
          </cell>
          <cell r="D106" t="str">
            <v>装备</v>
          </cell>
        </row>
        <row r="107">
          <cell r="B107">
            <v>6002121010</v>
          </cell>
          <cell r="D107" t="str">
            <v>装备</v>
          </cell>
        </row>
        <row r="108">
          <cell r="B108">
            <v>6002122010</v>
          </cell>
          <cell r="D108" t="str">
            <v>装备</v>
          </cell>
        </row>
        <row r="109">
          <cell r="B109">
            <v>6002123010</v>
          </cell>
          <cell r="D109" t="str">
            <v>装备</v>
          </cell>
        </row>
        <row r="110">
          <cell r="B110">
            <v>6002124010</v>
          </cell>
          <cell r="D110" t="str">
            <v>装备</v>
          </cell>
        </row>
        <row r="111">
          <cell r="B111">
            <v>6002131010</v>
          </cell>
          <cell r="D111" t="str">
            <v>装备</v>
          </cell>
        </row>
        <row r="112">
          <cell r="B112">
            <v>6002132010</v>
          </cell>
          <cell r="D112" t="str">
            <v>装备</v>
          </cell>
        </row>
        <row r="113">
          <cell r="B113">
            <v>6002133010</v>
          </cell>
          <cell r="D113" t="str">
            <v>装备</v>
          </cell>
        </row>
        <row r="114">
          <cell r="B114">
            <v>6002134010</v>
          </cell>
          <cell r="D114" t="str">
            <v>装备</v>
          </cell>
        </row>
        <row r="115">
          <cell r="B115">
            <v>6002211010</v>
          </cell>
          <cell r="D115" t="str">
            <v>装备</v>
          </cell>
        </row>
        <row r="116">
          <cell r="B116">
            <v>6002212010</v>
          </cell>
          <cell r="D116" t="str">
            <v>装备</v>
          </cell>
        </row>
        <row r="117">
          <cell r="B117">
            <v>6002213010</v>
          </cell>
          <cell r="D117" t="str">
            <v>装备</v>
          </cell>
        </row>
        <row r="118">
          <cell r="B118">
            <v>6002214010</v>
          </cell>
          <cell r="D118" t="str">
            <v>装备</v>
          </cell>
        </row>
        <row r="119">
          <cell r="B119">
            <v>6002221010</v>
          </cell>
          <cell r="D119" t="str">
            <v>装备</v>
          </cell>
        </row>
        <row r="120">
          <cell r="B120">
            <v>6002222010</v>
          </cell>
          <cell r="D120" t="str">
            <v>装备</v>
          </cell>
        </row>
        <row r="121">
          <cell r="B121">
            <v>6002223010</v>
          </cell>
          <cell r="D121" t="str">
            <v>装备</v>
          </cell>
        </row>
        <row r="122">
          <cell r="B122">
            <v>6002224010</v>
          </cell>
          <cell r="D122" t="str">
            <v>装备</v>
          </cell>
        </row>
        <row r="123">
          <cell r="B123">
            <v>6002231010</v>
          </cell>
          <cell r="D123" t="str">
            <v>装备</v>
          </cell>
        </row>
        <row r="124">
          <cell r="B124">
            <v>6002232010</v>
          </cell>
          <cell r="D124" t="str">
            <v>装备</v>
          </cell>
        </row>
        <row r="125">
          <cell r="B125">
            <v>6002233010</v>
          </cell>
          <cell r="D125" t="str">
            <v>装备</v>
          </cell>
        </row>
        <row r="126">
          <cell r="B126">
            <v>6002234010</v>
          </cell>
          <cell r="D126" t="str">
            <v>装备</v>
          </cell>
        </row>
        <row r="127">
          <cell r="B127">
            <v>6002311010</v>
          </cell>
          <cell r="D127" t="str">
            <v>装备</v>
          </cell>
        </row>
        <row r="128">
          <cell r="B128">
            <v>6002312010</v>
          </cell>
          <cell r="D128" t="str">
            <v>装备</v>
          </cell>
        </row>
        <row r="129">
          <cell r="B129">
            <v>6002313010</v>
          </cell>
          <cell r="D129" t="str">
            <v>装备</v>
          </cell>
        </row>
        <row r="130">
          <cell r="B130">
            <v>6002314010</v>
          </cell>
          <cell r="D130" t="str">
            <v>装备</v>
          </cell>
        </row>
        <row r="131">
          <cell r="B131">
            <v>6002321010</v>
          </cell>
          <cell r="D131" t="str">
            <v>装备</v>
          </cell>
        </row>
        <row r="132">
          <cell r="B132">
            <v>6002322010</v>
          </cell>
          <cell r="D132" t="str">
            <v>装备</v>
          </cell>
        </row>
        <row r="133">
          <cell r="B133">
            <v>6002323010</v>
          </cell>
          <cell r="D133" t="str">
            <v>装备</v>
          </cell>
        </row>
        <row r="134">
          <cell r="B134">
            <v>6002324010</v>
          </cell>
          <cell r="D134" t="str">
            <v>装备</v>
          </cell>
        </row>
        <row r="135">
          <cell r="B135">
            <v>6002331010</v>
          </cell>
          <cell r="D135" t="str">
            <v>装备</v>
          </cell>
        </row>
        <row r="136">
          <cell r="B136">
            <v>6002332010</v>
          </cell>
          <cell r="D136" t="str">
            <v>装备</v>
          </cell>
        </row>
        <row r="137">
          <cell r="B137">
            <v>6002333010</v>
          </cell>
          <cell r="D137" t="str">
            <v>装备</v>
          </cell>
        </row>
        <row r="138">
          <cell r="B138">
            <v>6002334010</v>
          </cell>
          <cell r="D138" t="str">
            <v>装备</v>
          </cell>
        </row>
        <row r="139">
          <cell r="B139">
            <v>6002411010</v>
          </cell>
          <cell r="D139" t="str">
            <v>装备</v>
          </cell>
        </row>
        <row r="140">
          <cell r="B140">
            <v>6002412010</v>
          </cell>
          <cell r="D140" t="str">
            <v>装备</v>
          </cell>
        </row>
        <row r="141">
          <cell r="B141">
            <v>6002413010</v>
          </cell>
          <cell r="D141" t="str">
            <v>装备</v>
          </cell>
        </row>
        <row r="142">
          <cell r="B142">
            <v>6002414010</v>
          </cell>
          <cell r="D142" t="str">
            <v>装备</v>
          </cell>
        </row>
        <row r="143">
          <cell r="B143">
            <v>6002421010</v>
          </cell>
          <cell r="D143" t="str">
            <v>装备</v>
          </cell>
        </row>
        <row r="144">
          <cell r="B144">
            <v>6002422010</v>
          </cell>
          <cell r="D144" t="str">
            <v>装备</v>
          </cell>
        </row>
        <row r="145">
          <cell r="B145">
            <v>6002423010</v>
          </cell>
          <cell r="D145" t="str">
            <v>装备</v>
          </cell>
        </row>
        <row r="146">
          <cell r="B146">
            <v>6002424010</v>
          </cell>
          <cell r="D146" t="str">
            <v>装备</v>
          </cell>
        </row>
        <row r="147">
          <cell r="B147">
            <v>6002431010</v>
          </cell>
          <cell r="D147" t="str">
            <v>装备</v>
          </cell>
        </row>
        <row r="148">
          <cell r="B148">
            <v>6002432010</v>
          </cell>
          <cell r="D148" t="str">
            <v>装备</v>
          </cell>
        </row>
        <row r="149">
          <cell r="B149">
            <v>6002433010</v>
          </cell>
          <cell r="D149" t="str">
            <v>装备</v>
          </cell>
        </row>
        <row r="150">
          <cell r="B150">
            <v>6002434010</v>
          </cell>
          <cell r="D150" t="str">
            <v>装备</v>
          </cell>
        </row>
        <row r="151">
          <cell r="B151">
            <v>6002911010</v>
          </cell>
          <cell r="D151" t="str">
            <v>装备</v>
          </cell>
        </row>
        <row r="152">
          <cell r="B152">
            <v>6002912010</v>
          </cell>
          <cell r="D152" t="str">
            <v>装备</v>
          </cell>
        </row>
        <row r="153">
          <cell r="B153">
            <v>6002913010</v>
          </cell>
          <cell r="D153" t="str">
            <v>装备</v>
          </cell>
        </row>
        <row r="154">
          <cell r="B154">
            <v>6002914010</v>
          </cell>
          <cell r="D154" t="str">
            <v>装备</v>
          </cell>
        </row>
        <row r="155">
          <cell r="B155">
            <v>6002921010</v>
          </cell>
          <cell r="D155" t="str">
            <v>装备</v>
          </cell>
        </row>
        <row r="156">
          <cell r="B156">
            <v>6002922010</v>
          </cell>
          <cell r="D156" t="str">
            <v>装备</v>
          </cell>
        </row>
        <row r="157">
          <cell r="B157">
            <v>6002923010</v>
          </cell>
          <cell r="D157" t="str">
            <v>装备</v>
          </cell>
        </row>
        <row r="158">
          <cell r="B158">
            <v>6002924010</v>
          </cell>
          <cell r="D158" t="str">
            <v>装备</v>
          </cell>
        </row>
        <row r="159">
          <cell r="B159">
            <v>6002931010</v>
          </cell>
          <cell r="D159" t="str">
            <v>装备</v>
          </cell>
        </row>
        <row r="160">
          <cell r="B160">
            <v>6002932010</v>
          </cell>
          <cell r="D160" t="str">
            <v>装备</v>
          </cell>
        </row>
        <row r="161">
          <cell r="B161">
            <v>6002933010</v>
          </cell>
          <cell r="D161" t="str">
            <v>装备</v>
          </cell>
        </row>
        <row r="162">
          <cell r="B162">
            <v>6002934010</v>
          </cell>
          <cell r="D162" t="str">
            <v>装备</v>
          </cell>
        </row>
        <row r="163">
          <cell r="B163">
            <v>6003011020</v>
          </cell>
          <cell r="D163" t="str">
            <v>装备</v>
          </cell>
        </row>
        <row r="164">
          <cell r="B164">
            <v>6003012020</v>
          </cell>
          <cell r="D164" t="str">
            <v>装备</v>
          </cell>
        </row>
        <row r="165">
          <cell r="B165">
            <v>6003013020</v>
          </cell>
          <cell r="D165" t="str">
            <v>装备</v>
          </cell>
        </row>
        <row r="166">
          <cell r="B166">
            <v>6003014020</v>
          </cell>
          <cell r="D166" t="str">
            <v>装备</v>
          </cell>
        </row>
        <row r="167">
          <cell r="B167">
            <v>6003021020</v>
          </cell>
          <cell r="D167" t="str">
            <v>装备</v>
          </cell>
        </row>
        <row r="168">
          <cell r="B168">
            <v>6003022020</v>
          </cell>
          <cell r="D168" t="str">
            <v>装备</v>
          </cell>
        </row>
        <row r="169">
          <cell r="B169">
            <v>6003023020</v>
          </cell>
          <cell r="D169" t="str">
            <v>装备</v>
          </cell>
        </row>
        <row r="170">
          <cell r="B170">
            <v>6003024020</v>
          </cell>
          <cell r="D170" t="str">
            <v>装备</v>
          </cell>
        </row>
        <row r="171">
          <cell r="B171">
            <v>6003031020</v>
          </cell>
          <cell r="D171" t="str">
            <v>装备</v>
          </cell>
        </row>
        <row r="172">
          <cell r="B172">
            <v>6003032020</v>
          </cell>
          <cell r="D172" t="str">
            <v>装备</v>
          </cell>
        </row>
        <row r="173">
          <cell r="B173">
            <v>6003033020</v>
          </cell>
          <cell r="D173" t="str">
            <v>装备</v>
          </cell>
        </row>
        <row r="174">
          <cell r="B174">
            <v>6003034020</v>
          </cell>
          <cell r="D174" t="str">
            <v>装备</v>
          </cell>
        </row>
        <row r="175">
          <cell r="B175">
            <v>6003111020</v>
          </cell>
          <cell r="D175" t="str">
            <v>装备</v>
          </cell>
        </row>
        <row r="176">
          <cell r="B176">
            <v>6003112020</v>
          </cell>
          <cell r="D176" t="str">
            <v>装备</v>
          </cell>
        </row>
        <row r="177">
          <cell r="B177">
            <v>6003113020</v>
          </cell>
          <cell r="D177" t="str">
            <v>装备</v>
          </cell>
        </row>
        <row r="178">
          <cell r="B178">
            <v>6003114020</v>
          </cell>
          <cell r="D178" t="str">
            <v>装备</v>
          </cell>
        </row>
        <row r="179">
          <cell r="B179">
            <v>6003121020</v>
          </cell>
          <cell r="D179" t="str">
            <v>装备</v>
          </cell>
        </row>
        <row r="180">
          <cell r="B180">
            <v>6003122020</v>
          </cell>
          <cell r="D180" t="str">
            <v>装备</v>
          </cell>
        </row>
        <row r="181">
          <cell r="B181">
            <v>6003123020</v>
          </cell>
          <cell r="D181" t="str">
            <v>装备</v>
          </cell>
        </row>
        <row r="182">
          <cell r="B182">
            <v>6003124020</v>
          </cell>
          <cell r="D182" t="str">
            <v>装备</v>
          </cell>
        </row>
        <row r="183">
          <cell r="B183">
            <v>6003131020</v>
          </cell>
          <cell r="D183" t="str">
            <v>装备</v>
          </cell>
        </row>
        <row r="184">
          <cell r="B184">
            <v>6003132020</v>
          </cell>
          <cell r="D184" t="str">
            <v>装备</v>
          </cell>
        </row>
        <row r="185">
          <cell r="B185">
            <v>6003133020</v>
          </cell>
          <cell r="D185" t="str">
            <v>装备</v>
          </cell>
        </row>
        <row r="186">
          <cell r="B186">
            <v>6003134020</v>
          </cell>
          <cell r="D186" t="str">
            <v>装备</v>
          </cell>
        </row>
        <row r="187">
          <cell r="B187">
            <v>6003211020</v>
          </cell>
          <cell r="D187" t="str">
            <v>装备</v>
          </cell>
        </row>
        <row r="188">
          <cell r="B188">
            <v>6003212020</v>
          </cell>
          <cell r="D188" t="str">
            <v>装备</v>
          </cell>
        </row>
        <row r="189">
          <cell r="B189">
            <v>6003213020</v>
          </cell>
          <cell r="D189" t="str">
            <v>装备</v>
          </cell>
        </row>
        <row r="190">
          <cell r="B190">
            <v>6003214020</v>
          </cell>
          <cell r="D190" t="str">
            <v>装备</v>
          </cell>
        </row>
        <row r="191">
          <cell r="B191">
            <v>6003221020</v>
          </cell>
          <cell r="D191" t="str">
            <v>装备</v>
          </cell>
        </row>
        <row r="192">
          <cell r="B192">
            <v>6003222020</v>
          </cell>
          <cell r="D192" t="str">
            <v>装备</v>
          </cell>
        </row>
        <row r="193">
          <cell r="B193">
            <v>6003223020</v>
          </cell>
          <cell r="D193" t="str">
            <v>装备</v>
          </cell>
        </row>
        <row r="194">
          <cell r="B194">
            <v>6003224020</v>
          </cell>
          <cell r="D194" t="str">
            <v>装备</v>
          </cell>
        </row>
        <row r="195">
          <cell r="B195">
            <v>6003231020</v>
          </cell>
          <cell r="D195" t="str">
            <v>装备</v>
          </cell>
        </row>
        <row r="196">
          <cell r="B196">
            <v>6003232020</v>
          </cell>
          <cell r="D196" t="str">
            <v>装备</v>
          </cell>
        </row>
        <row r="197">
          <cell r="B197">
            <v>6003233020</v>
          </cell>
          <cell r="D197" t="str">
            <v>装备</v>
          </cell>
        </row>
        <row r="198">
          <cell r="B198">
            <v>6003234020</v>
          </cell>
          <cell r="D198" t="str">
            <v>装备</v>
          </cell>
        </row>
        <row r="199">
          <cell r="B199">
            <v>6003311020</v>
          </cell>
          <cell r="D199" t="str">
            <v>装备</v>
          </cell>
        </row>
        <row r="200">
          <cell r="B200">
            <v>6003312020</v>
          </cell>
          <cell r="D200" t="str">
            <v>装备</v>
          </cell>
        </row>
        <row r="201">
          <cell r="B201">
            <v>6003313020</v>
          </cell>
          <cell r="D201" t="str">
            <v>装备</v>
          </cell>
        </row>
        <row r="202">
          <cell r="B202">
            <v>6003314020</v>
          </cell>
          <cell r="D202" t="str">
            <v>装备</v>
          </cell>
        </row>
        <row r="203">
          <cell r="B203">
            <v>6003321020</v>
          </cell>
          <cell r="D203" t="str">
            <v>装备</v>
          </cell>
        </row>
        <row r="204">
          <cell r="B204">
            <v>6003322020</v>
          </cell>
          <cell r="D204" t="str">
            <v>装备</v>
          </cell>
        </row>
        <row r="205">
          <cell r="B205">
            <v>6003323020</v>
          </cell>
          <cell r="D205" t="str">
            <v>装备</v>
          </cell>
        </row>
        <row r="206">
          <cell r="B206">
            <v>6003324020</v>
          </cell>
          <cell r="D206" t="str">
            <v>装备</v>
          </cell>
        </row>
        <row r="207">
          <cell r="B207">
            <v>6003331020</v>
          </cell>
          <cell r="D207" t="str">
            <v>装备</v>
          </cell>
        </row>
        <row r="208">
          <cell r="B208">
            <v>6003332020</v>
          </cell>
          <cell r="D208" t="str">
            <v>装备</v>
          </cell>
        </row>
        <row r="209">
          <cell r="B209">
            <v>6003333020</v>
          </cell>
          <cell r="D209" t="str">
            <v>装备</v>
          </cell>
        </row>
        <row r="210">
          <cell r="B210">
            <v>6003334020</v>
          </cell>
          <cell r="D210" t="str">
            <v>装备</v>
          </cell>
        </row>
        <row r="211">
          <cell r="B211">
            <v>6003411020</v>
          </cell>
          <cell r="D211" t="str">
            <v>装备</v>
          </cell>
        </row>
        <row r="212">
          <cell r="B212">
            <v>6003412020</v>
          </cell>
          <cell r="D212" t="str">
            <v>装备</v>
          </cell>
        </row>
        <row r="213">
          <cell r="B213">
            <v>6003413020</v>
          </cell>
          <cell r="D213" t="str">
            <v>装备</v>
          </cell>
        </row>
        <row r="214">
          <cell r="B214">
            <v>6003414020</v>
          </cell>
          <cell r="D214" t="str">
            <v>装备</v>
          </cell>
        </row>
        <row r="215">
          <cell r="B215">
            <v>6003421020</v>
          </cell>
          <cell r="D215" t="str">
            <v>装备</v>
          </cell>
        </row>
        <row r="216">
          <cell r="B216">
            <v>6003422020</v>
          </cell>
          <cell r="D216" t="str">
            <v>装备</v>
          </cell>
        </row>
        <row r="217">
          <cell r="B217">
            <v>6003423020</v>
          </cell>
          <cell r="D217" t="str">
            <v>装备</v>
          </cell>
        </row>
        <row r="218">
          <cell r="B218">
            <v>6003424020</v>
          </cell>
          <cell r="D218" t="str">
            <v>装备</v>
          </cell>
        </row>
        <row r="219">
          <cell r="B219">
            <v>6003431020</v>
          </cell>
          <cell r="D219" t="str">
            <v>装备</v>
          </cell>
        </row>
        <row r="220">
          <cell r="B220">
            <v>6003432020</v>
          </cell>
          <cell r="D220" t="str">
            <v>装备</v>
          </cell>
        </row>
        <row r="221">
          <cell r="B221">
            <v>6003433020</v>
          </cell>
          <cell r="D221" t="str">
            <v>装备</v>
          </cell>
        </row>
        <row r="222">
          <cell r="B222">
            <v>6003434020</v>
          </cell>
          <cell r="D222" t="str">
            <v>装备</v>
          </cell>
        </row>
        <row r="223">
          <cell r="B223">
            <v>6003911020</v>
          </cell>
          <cell r="D223" t="str">
            <v>装备</v>
          </cell>
        </row>
        <row r="224">
          <cell r="B224">
            <v>6003912020</v>
          </cell>
          <cell r="D224" t="str">
            <v>装备</v>
          </cell>
        </row>
        <row r="225">
          <cell r="B225">
            <v>6003913020</v>
          </cell>
          <cell r="D225" t="str">
            <v>装备</v>
          </cell>
        </row>
        <row r="226">
          <cell r="B226">
            <v>6003914020</v>
          </cell>
          <cell r="D226" t="str">
            <v>装备</v>
          </cell>
        </row>
        <row r="227">
          <cell r="B227">
            <v>6003921020</v>
          </cell>
          <cell r="D227" t="str">
            <v>装备</v>
          </cell>
        </row>
        <row r="228">
          <cell r="B228">
            <v>6003922020</v>
          </cell>
          <cell r="D228" t="str">
            <v>装备</v>
          </cell>
        </row>
        <row r="229">
          <cell r="B229">
            <v>6003923020</v>
          </cell>
          <cell r="D229" t="str">
            <v>装备</v>
          </cell>
        </row>
        <row r="230">
          <cell r="B230">
            <v>6003924020</v>
          </cell>
          <cell r="D230" t="str">
            <v>装备</v>
          </cell>
        </row>
        <row r="231">
          <cell r="B231">
            <v>6003931020</v>
          </cell>
          <cell r="D231" t="str">
            <v>装备</v>
          </cell>
        </row>
        <row r="232">
          <cell r="B232">
            <v>6003932020</v>
          </cell>
          <cell r="D232" t="str">
            <v>装备</v>
          </cell>
        </row>
        <row r="233">
          <cell r="B233">
            <v>6003933020</v>
          </cell>
          <cell r="D233" t="str">
            <v>装备</v>
          </cell>
        </row>
        <row r="234">
          <cell r="B234">
            <v>6003934020</v>
          </cell>
          <cell r="D234" t="str">
            <v>装备</v>
          </cell>
        </row>
        <row r="235">
          <cell r="B235">
            <v>6004011030</v>
          </cell>
          <cell r="D235" t="str">
            <v>装备</v>
          </cell>
        </row>
        <row r="236">
          <cell r="B236">
            <v>6004012030</v>
          </cell>
          <cell r="D236" t="str">
            <v>装备</v>
          </cell>
        </row>
        <row r="237">
          <cell r="B237">
            <v>6004013030</v>
          </cell>
          <cell r="D237" t="str">
            <v>装备</v>
          </cell>
        </row>
        <row r="238">
          <cell r="B238">
            <v>6004014030</v>
          </cell>
          <cell r="D238" t="str">
            <v>装备</v>
          </cell>
        </row>
        <row r="239">
          <cell r="B239">
            <v>6004021030</v>
          </cell>
          <cell r="D239" t="str">
            <v>装备</v>
          </cell>
        </row>
        <row r="240">
          <cell r="B240">
            <v>6004022030</v>
          </cell>
          <cell r="D240" t="str">
            <v>装备</v>
          </cell>
        </row>
        <row r="241">
          <cell r="B241">
            <v>6004023030</v>
          </cell>
          <cell r="D241" t="str">
            <v>装备</v>
          </cell>
        </row>
        <row r="242">
          <cell r="B242">
            <v>6004024030</v>
          </cell>
          <cell r="D242" t="str">
            <v>装备</v>
          </cell>
        </row>
        <row r="243">
          <cell r="B243">
            <v>6004031030</v>
          </cell>
          <cell r="D243" t="str">
            <v>装备</v>
          </cell>
        </row>
        <row r="244">
          <cell r="B244">
            <v>6004032030</v>
          </cell>
          <cell r="D244" t="str">
            <v>装备</v>
          </cell>
        </row>
        <row r="245">
          <cell r="B245">
            <v>6004033030</v>
          </cell>
          <cell r="D245" t="str">
            <v>装备</v>
          </cell>
        </row>
        <row r="246">
          <cell r="B246">
            <v>6004034030</v>
          </cell>
          <cell r="D246" t="str">
            <v>装备</v>
          </cell>
        </row>
        <row r="247">
          <cell r="B247">
            <v>6004111030</v>
          </cell>
          <cell r="D247" t="str">
            <v>装备</v>
          </cell>
        </row>
        <row r="248">
          <cell r="B248">
            <v>6004112030</v>
          </cell>
          <cell r="D248" t="str">
            <v>装备</v>
          </cell>
        </row>
        <row r="249">
          <cell r="B249">
            <v>6004113030</v>
          </cell>
          <cell r="D249" t="str">
            <v>装备</v>
          </cell>
        </row>
        <row r="250">
          <cell r="B250">
            <v>6004114030</v>
          </cell>
          <cell r="D250" t="str">
            <v>装备</v>
          </cell>
        </row>
        <row r="251">
          <cell r="B251">
            <v>6004121030</v>
          </cell>
          <cell r="D251" t="str">
            <v>装备</v>
          </cell>
        </row>
        <row r="252">
          <cell r="B252">
            <v>6004122030</v>
          </cell>
          <cell r="D252" t="str">
            <v>装备</v>
          </cell>
        </row>
        <row r="253">
          <cell r="B253">
            <v>6004123030</v>
          </cell>
          <cell r="D253" t="str">
            <v>装备</v>
          </cell>
        </row>
        <row r="254">
          <cell r="B254">
            <v>6004124030</v>
          </cell>
          <cell r="D254" t="str">
            <v>装备</v>
          </cell>
        </row>
        <row r="255">
          <cell r="B255">
            <v>6004131030</v>
          </cell>
          <cell r="D255" t="str">
            <v>装备</v>
          </cell>
        </row>
        <row r="256">
          <cell r="B256">
            <v>6004132030</v>
          </cell>
          <cell r="D256" t="str">
            <v>装备</v>
          </cell>
        </row>
        <row r="257">
          <cell r="B257">
            <v>6004133030</v>
          </cell>
          <cell r="D257" t="str">
            <v>装备</v>
          </cell>
        </row>
        <row r="258">
          <cell r="B258">
            <v>6004134030</v>
          </cell>
          <cell r="D258" t="str">
            <v>装备</v>
          </cell>
        </row>
        <row r="259">
          <cell r="B259">
            <v>6004211030</v>
          </cell>
          <cell r="D259" t="str">
            <v>装备</v>
          </cell>
        </row>
        <row r="260">
          <cell r="B260">
            <v>6004212030</v>
          </cell>
          <cell r="D260" t="str">
            <v>装备</v>
          </cell>
        </row>
        <row r="261">
          <cell r="B261">
            <v>6004213030</v>
          </cell>
          <cell r="D261" t="str">
            <v>装备</v>
          </cell>
        </row>
        <row r="262">
          <cell r="B262">
            <v>6004214030</v>
          </cell>
          <cell r="D262" t="str">
            <v>装备</v>
          </cell>
        </row>
        <row r="263">
          <cell r="B263">
            <v>6004221030</v>
          </cell>
          <cell r="D263" t="str">
            <v>装备</v>
          </cell>
        </row>
        <row r="264">
          <cell r="B264">
            <v>6004222030</v>
          </cell>
          <cell r="D264" t="str">
            <v>装备</v>
          </cell>
        </row>
        <row r="265">
          <cell r="B265">
            <v>6004223030</v>
          </cell>
          <cell r="D265" t="str">
            <v>装备</v>
          </cell>
        </row>
        <row r="266">
          <cell r="B266">
            <v>6004224030</v>
          </cell>
          <cell r="D266" t="str">
            <v>装备</v>
          </cell>
        </row>
        <row r="267">
          <cell r="B267">
            <v>6004231030</v>
          </cell>
          <cell r="D267" t="str">
            <v>装备</v>
          </cell>
        </row>
        <row r="268">
          <cell r="B268">
            <v>6004232030</v>
          </cell>
          <cell r="D268" t="str">
            <v>装备</v>
          </cell>
        </row>
        <row r="269">
          <cell r="B269">
            <v>6004233030</v>
          </cell>
          <cell r="D269" t="str">
            <v>装备</v>
          </cell>
        </row>
        <row r="270">
          <cell r="B270">
            <v>6004234030</v>
          </cell>
          <cell r="D270" t="str">
            <v>装备</v>
          </cell>
        </row>
        <row r="271">
          <cell r="B271">
            <v>6004311030</v>
          </cell>
          <cell r="D271" t="str">
            <v>装备</v>
          </cell>
        </row>
        <row r="272">
          <cell r="B272">
            <v>6004312030</v>
          </cell>
          <cell r="D272" t="str">
            <v>装备</v>
          </cell>
        </row>
        <row r="273">
          <cell r="B273">
            <v>6004313030</v>
          </cell>
          <cell r="D273" t="str">
            <v>装备</v>
          </cell>
        </row>
        <row r="274">
          <cell r="B274">
            <v>6004314030</v>
          </cell>
          <cell r="D274" t="str">
            <v>装备</v>
          </cell>
        </row>
        <row r="275">
          <cell r="B275">
            <v>6004321030</v>
          </cell>
          <cell r="D275" t="str">
            <v>装备</v>
          </cell>
        </row>
        <row r="276">
          <cell r="B276">
            <v>6004322030</v>
          </cell>
          <cell r="D276" t="str">
            <v>装备</v>
          </cell>
        </row>
        <row r="277">
          <cell r="B277">
            <v>6004323030</v>
          </cell>
          <cell r="D277" t="str">
            <v>装备</v>
          </cell>
        </row>
        <row r="278">
          <cell r="B278">
            <v>6004324030</v>
          </cell>
          <cell r="D278" t="str">
            <v>装备</v>
          </cell>
        </row>
        <row r="279">
          <cell r="B279">
            <v>6004331030</v>
          </cell>
          <cell r="D279" t="str">
            <v>装备</v>
          </cell>
        </row>
        <row r="280">
          <cell r="B280">
            <v>6004332030</v>
          </cell>
          <cell r="D280" t="str">
            <v>装备</v>
          </cell>
        </row>
        <row r="281">
          <cell r="B281">
            <v>6004333030</v>
          </cell>
          <cell r="D281" t="str">
            <v>装备</v>
          </cell>
        </row>
        <row r="282">
          <cell r="B282">
            <v>6004334030</v>
          </cell>
          <cell r="D282" t="str">
            <v>装备</v>
          </cell>
        </row>
        <row r="283">
          <cell r="B283">
            <v>6004411030</v>
          </cell>
          <cell r="D283" t="str">
            <v>装备</v>
          </cell>
        </row>
        <row r="284">
          <cell r="B284">
            <v>6004412030</v>
          </cell>
          <cell r="D284" t="str">
            <v>装备</v>
          </cell>
        </row>
        <row r="285">
          <cell r="B285">
            <v>6004413030</v>
          </cell>
          <cell r="D285" t="str">
            <v>装备</v>
          </cell>
        </row>
        <row r="286">
          <cell r="B286">
            <v>6004414030</v>
          </cell>
          <cell r="D286" t="str">
            <v>装备</v>
          </cell>
        </row>
        <row r="287">
          <cell r="B287">
            <v>6004421030</v>
          </cell>
          <cell r="D287" t="str">
            <v>装备</v>
          </cell>
        </row>
        <row r="288">
          <cell r="B288">
            <v>6004422030</v>
          </cell>
          <cell r="D288" t="str">
            <v>装备</v>
          </cell>
        </row>
        <row r="289">
          <cell r="B289">
            <v>6004423030</v>
          </cell>
          <cell r="D289" t="str">
            <v>装备</v>
          </cell>
        </row>
        <row r="290">
          <cell r="B290">
            <v>6004424030</v>
          </cell>
          <cell r="D290" t="str">
            <v>装备</v>
          </cell>
        </row>
        <row r="291">
          <cell r="B291">
            <v>6004431030</v>
          </cell>
          <cell r="D291" t="str">
            <v>装备</v>
          </cell>
        </row>
        <row r="292">
          <cell r="B292">
            <v>6004432030</v>
          </cell>
          <cell r="D292" t="str">
            <v>装备</v>
          </cell>
        </row>
        <row r="293">
          <cell r="B293">
            <v>6004433030</v>
          </cell>
          <cell r="D293" t="str">
            <v>装备</v>
          </cell>
        </row>
        <row r="294">
          <cell r="B294">
            <v>6004434030</v>
          </cell>
          <cell r="D294" t="str">
            <v>装备</v>
          </cell>
        </row>
        <row r="295">
          <cell r="B295">
            <v>6004911030</v>
          </cell>
          <cell r="D295" t="str">
            <v>装备</v>
          </cell>
        </row>
        <row r="296">
          <cell r="B296">
            <v>6004912030</v>
          </cell>
          <cell r="D296" t="str">
            <v>装备</v>
          </cell>
        </row>
        <row r="297">
          <cell r="B297">
            <v>6004913030</v>
          </cell>
          <cell r="D297" t="str">
            <v>装备</v>
          </cell>
        </row>
        <row r="298">
          <cell r="B298">
            <v>6004914030</v>
          </cell>
          <cell r="D298" t="str">
            <v>装备</v>
          </cell>
        </row>
        <row r="299">
          <cell r="B299">
            <v>6004921030</v>
          </cell>
          <cell r="D299" t="str">
            <v>装备</v>
          </cell>
        </row>
        <row r="300">
          <cell r="B300">
            <v>6004922030</v>
          </cell>
          <cell r="D300" t="str">
            <v>装备</v>
          </cell>
        </row>
        <row r="301">
          <cell r="B301">
            <v>6004923030</v>
          </cell>
          <cell r="D301" t="str">
            <v>装备</v>
          </cell>
        </row>
        <row r="302">
          <cell r="B302">
            <v>6004924030</v>
          </cell>
          <cell r="D302" t="str">
            <v>装备</v>
          </cell>
        </row>
        <row r="303">
          <cell r="B303">
            <v>6004931030</v>
          </cell>
          <cell r="D303" t="str">
            <v>装备</v>
          </cell>
        </row>
        <row r="304">
          <cell r="B304">
            <v>6004932030</v>
          </cell>
          <cell r="D304" t="str">
            <v>装备</v>
          </cell>
        </row>
        <row r="305">
          <cell r="B305">
            <v>6004933030</v>
          </cell>
          <cell r="D305" t="str">
            <v>装备</v>
          </cell>
        </row>
        <row r="306">
          <cell r="B306">
            <v>6004934030</v>
          </cell>
          <cell r="D306" t="str">
            <v>装备</v>
          </cell>
        </row>
        <row r="307">
          <cell r="B307">
            <v>6005011045</v>
          </cell>
          <cell r="D307" t="str">
            <v>装备</v>
          </cell>
        </row>
        <row r="308">
          <cell r="B308">
            <v>6005012045</v>
          </cell>
          <cell r="D308" t="str">
            <v>装备</v>
          </cell>
        </row>
        <row r="309">
          <cell r="B309">
            <v>6005013045</v>
          </cell>
          <cell r="D309" t="str">
            <v>装备</v>
          </cell>
        </row>
        <row r="310">
          <cell r="B310">
            <v>6005014045</v>
          </cell>
          <cell r="D310" t="str">
            <v>装备</v>
          </cell>
        </row>
        <row r="311">
          <cell r="B311">
            <v>6005021045</v>
          </cell>
          <cell r="D311" t="str">
            <v>装备</v>
          </cell>
        </row>
        <row r="312">
          <cell r="B312">
            <v>6005022045</v>
          </cell>
          <cell r="D312" t="str">
            <v>装备</v>
          </cell>
        </row>
        <row r="313">
          <cell r="B313">
            <v>6005023045</v>
          </cell>
          <cell r="D313" t="str">
            <v>装备</v>
          </cell>
        </row>
        <row r="314">
          <cell r="B314">
            <v>6005024045</v>
          </cell>
          <cell r="D314" t="str">
            <v>装备</v>
          </cell>
        </row>
        <row r="315">
          <cell r="B315">
            <v>6005031045</v>
          </cell>
          <cell r="D315" t="str">
            <v>装备</v>
          </cell>
        </row>
        <row r="316">
          <cell r="B316">
            <v>6005032045</v>
          </cell>
          <cell r="D316" t="str">
            <v>装备</v>
          </cell>
        </row>
        <row r="317">
          <cell r="B317">
            <v>6005033045</v>
          </cell>
          <cell r="D317" t="str">
            <v>装备</v>
          </cell>
        </row>
        <row r="318">
          <cell r="B318">
            <v>6005034045</v>
          </cell>
          <cell r="D318" t="str">
            <v>装备</v>
          </cell>
        </row>
        <row r="319">
          <cell r="B319">
            <v>6005111045</v>
          </cell>
          <cell r="D319" t="str">
            <v>装备</v>
          </cell>
        </row>
        <row r="320">
          <cell r="B320">
            <v>6005112045</v>
          </cell>
          <cell r="D320" t="str">
            <v>装备</v>
          </cell>
        </row>
        <row r="321">
          <cell r="B321">
            <v>6005113045</v>
          </cell>
          <cell r="D321" t="str">
            <v>装备</v>
          </cell>
        </row>
        <row r="322">
          <cell r="B322">
            <v>6005114045</v>
          </cell>
          <cell r="D322" t="str">
            <v>装备</v>
          </cell>
        </row>
        <row r="323">
          <cell r="B323">
            <v>6005121045</v>
          </cell>
          <cell r="D323" t="str">
            <v>装备</v>
          </cell>
        </row>
        <row r="324">
          <cell r="B324">
            <v>6005122045</v>
          </cell>
          <cell r="D324" t="str">
            <v>装备</v>
          </cell>
        </row>
        <row r="325">
          <cell r="B325">
            <v>6005123045</v>
          </cell>
          <cell r="D325" t="str">
            <v>装备</v>
          </cell>
        </row>
        <row r="326">
          <cell r="B326">
            <v>6005124045</v>
          </cell>
          <cell r="D326" t="str">
            <v>装备</v>
          </cell>
        </row>
        <row r="327">
          <cell r="B327">
            <v>6005131045</v>
          </cell>
          <cell r="D327" t="str">
            <v>装备</v>
          </cell>
        </row>
        <row r="328">
          <cell r="B328">
            <v>6005132045</v>
          </cell>
          <cell r="D328" t="str">
            <v>装备</v>
          </cell>
        </row>
        <row r="329">
          <cell r="B329">
            <v>6005133045</v>
          </cell>
          <cell r="D329" t="str">
            <v>装备</v>
          </cell>
        </row>
        <row r="330">
          <cell r="B330">
            <v>6005134045</v>
          </cell>
          <cell r="D330" t="str">
            <v>装备</v>
          </cell>
        </row>
        <row r="331">
          <cell r="B331">
            <v>6005211045</v>
          </cell>
          <cell r="D331" t="str">
            <v>装备</v>
          </cell>
        </row>
        <row r="332">
          <cell r="B332">
            <v>6005212045</v>
          </cell>
          <cell r="D332" t="str">
            <v>装备</v>
          </cell>
        </row>
        <row r="333">
          <cell r="B333">
            <v>6005213045</v>
          </cell>
          <cell r="D333" t="str">
            <v>装备</v>
          </cell>
        </row>
        <row r="334">
          <cell r="B334">
            <v>6005214045</v>
          </cell>
          <cell r="D334" t="str">
            <v>装备</v>
          </cell>
        </row>
        <row r="335">
          <cell r="B335">
            <v>6005221045</v>
          </cell>
          <cell r="D335" t="str">
            <v>装备</v>
          </cell>
        </row>
        <row r="336">
          <cell r="B336">
            <v>6005222045</v>
          </cell>
          <cell r="D336" t="str">
            <v>装备</v>
          </cell>
        </row>
        <row r="337">
          <cell r="B337">
            <v>6005223045</v>
          </cell>
          <cell r="D337" t="str">
            <v>装备</v>
          </cell>
        </row>
        <row r="338">
          <cell r="B338">
            <v>6005224045</v>
          </cell>
          <cell r="D338" t="str">
            <v>装备</v>
          </cell>
        </row>
        <row r="339">
          <cell r="B339">
            <v>6005231045</v>
          </cell>
          <cell r="D339" t="str">
            <v>装备</v>
          </cell>
        </row>
        <row r="340">
          <cell r="B340">
            <v>6005232045</v>
          </cell>
          <cell r="D340" t="str">
            <v>装备</v>
          </cell>
        </row>
        <row r="341">
          <cell r="B341">
            <v>6005233045</v>
          </cell>
          <cell r="D341" t="str">
            <v>装备</v>
          </cell>
        </row>
        <row r="342">
          <cell r="B342">
            <v>6005234045</v>
          </cell>
          <cell r="D342" t="str">
            <v>装备</v>
          </cell>
        </row>
        <row r="343">
          <cell r="B343">
            <v>6005311045</v>
          </cell>
          <cell r="D343" t="str">
            <v>装备</v>
          </cell>
        </row>
        <row r="344">
          <cell r="B344">
            <v>6005312045</v>
          </cell>
          <cell r="D344" t="str">
            <v>装备</v>
          </cell>
        </row>
        <row r="345">
          <cell r="B345">
            <v>6005313045</v>
          </cell>
          <cell r="D345" t="str">
            <v>装备</v>
          </cell>
        </row>
        <row r="346">
          <cell r="B346">
            <v>6005314045</v>
          </cell>
          <cell r="D346" t="str">
            <v>装备</v>
          </cell>
        </row>
        <row r="347">
          <cell r="B347">
            <v>6005321045</v>
          </cell>
          <cell r="D347" t="str">
            <v>装备</v>
          </cell>
        </row>
        <row r="348">
          <cell r="B348">
            <v>6005322045</v>
          </cell>
          <cell r="D348" t="str">
            <v>装备</v>
          </cell>
        </row>
        <row r="349">
          <cell r="B349">
            <v>6005323045</v>
          </cell>
          <cell r="D349" t="str">
            <v>装备</v>
          </cell>
        </row>
        <row r="350">
          <cell r="B350">
            <v>6005324045</v>
          </cell>
          <cell r="D350" t="str">
            <v>装备</v>
          </cell>
        </row>
        <row r="351">
          <cell r="B351">
            <v>6005331045</v>
          </cell>
          <cell r="D351" t="str">
            <v>装备</v>
          </cell>
        </row>
        <row r="352">
          <cell r="B352">
            <v>6005332045</v>
          </cell>
          <cell r="D352" t="str">
            <v>装备</v>
          </cell>
        </row>
        <row r="353">
          <cell r="B353">
            <v>6005333045</v>
          </cell>
          <cell r="D353" t="str">
            <v>装备</v>
          </cell>
        </row>
        <row r="354">
          <cell r="B354">
            <v>6005334045</v>
          </cell>
          <cell r="D354" t="str">
            <v>装备</v>
          </cell>
        </row>
        <row r="355">
          <cell r="B355">
            <v>6005411045</v>
          </cell>
          <cell r="D355" t="str">
            <v>装备</v>
          </cell>
        </row>
        <row r="356">
          <cell r="B356">
            <v>6005412045</v>
          </cell>
          <cell r="D356" t="str">
            <v>装备</v>
          </cell>
        </row>
        <row r="357">
          <cell r="B357">
            <v>6005413045</v>
          </cell>
          <cell r="D357" t="str">
            <v>装备</v>
          </cell>
        </row>
        <row r="358">
          <cell r="B358">
            <v>6005414045</v>
          </cell>
          <cell r="D358" t="str">
            <v>装备</v>
          </cell>
        </row>
        <row r="359">
          <cell r="B359">
            <v>6005421045</v>
          </cell>
          <cell r="D359" t="str">
            <v>装备</v>
          </cell>
        </row>
        <row r="360">
          <cell r="B360">
            <v>6005422045</v>
          </cell>
          <cell r="D360" t="str">
            <v>装备</v>
          </cell>
        </row>
        <row r="361">
          <cell r="B361">
            <v>6005423045</v>
          </cell>
          <cell r="D361" t="str">
            <v>装备</v>
          </cell>
        </row>
        <row r="362">
          <cell r="B362">
            <v>6005424045</v>
          </cell>
          <cell r="D362" t="str">
            <v>装备</v>
          </cell>
        </row>
        <row r="363">
          <cell r="B363">
            <v>6005431045</v>
          </cell>
          <cell r="D363" t="str">
            <v>装备</v>
          </cell>
        </row>
        <row r="364">
          <cell r="B364">
            <v>6005432045</v>
          </cell>
          <cell r="D364" t="str">
            <v>装备</v>
          </cell>
        </row>
        <row r="365">
          <cell r="B365">
            <v>6005433045</v>
          </cell>
          <cell r="D365" t="str">
            <v>装备</v>
          </cell>
        </row>
        <row r="366">
          <cell r="B366">
            <v>6005434045</v>
          </cell>
          <cell r="D366" t="str">
            <v>装备</v>
          </cell>
        </row>
        <row r="367">
          <cell r="B367">
            <v>6005911045</v>
          </cell>
          <cell r="D367" t="str">
            <v>装备</v>
          </cell>
        </row>
        <row r="368">
          <cell r="B368">
            <v>6005912045</v>
          </cell>
          <cell r="D368" t="str">
            <v>装备</v>
          </cell>
        </row>
        <row r="369">
          <cell r="B369">
            <v>6005913045</v>
          </cell>
          <cell r="D369" t="str">
            <v>装备</v>
          </cell>
        </row>
        <row r="370">
          <cell r="B370">
            <v>6005914045</v>
          </cell>
          <cell r="D370" t="str">
            <v>装备</v>
          </cell>
        </row>
        <row r="371">
          <cell r="B371">
            <v>6005921045</v>
          </cell>
          <cell r="D371" t="str">
            <v>装备</v>
          </cell>
        </row>
        <row r="372">
          <cell r="B372">
            <v>6005922045</v>
          </cell>
          <cell r="D372" t="str">
            <v>装备</v>
          </cell>
        </row>
        <row r="373">
          <cell r="B373">
            <v>6005923045</v>
          </cell>
          <cell r="D373" t="str">
            <v>装备</v>
          </cell>
        </row>
        <row r="374">
          <cell r="B374">
            <v>6005924045</v>
          </cell>
          <cell r="D374" t="str">
            <v>装备</v>
          </cell>
        </row>
        <row r="375">
          <cell r="B375">
            <v>6005931045</v>
          </cell>
          <cell r="D375" t="str">
            <v>装备</v>
          </cell>
        </row>
        <row r="376">
          <cell r="B376">
            <v>6005932045</v>
          </cell>
          <cell r="D376" t="str">
            <v>装备</v>
          </cell>
        </row>
        <row r="377">
          <cell r="B377">
            <v>6005933045</v>
          </cell>
          <cell r="D377" t="str">
            <v>装备</v>
          </cell>
        </row>
        <row r="378">
          <cell r="B378">
            <v>6005934045</v>
          </cell>
          <cell r="D378" t="str">
            <v>装备</v>
          </cell>
        </row>
        <row r="379">
          <cell r="B379">
            <v>6006011060</v>
          </cell>
          <cell r="D379" t="str">
            <v>装备</v>
          </cell>
        </row>
        <row r="380">
          <cell r="B380">
            <v>6006012060</v>
          </cell>
          <cell r="D380" t="str">
            <v>装备</v>
          </cell>
        </row>
        <row r="381">
          <cell r="B381">
            <v>6006013060</v>
          </cell>
          <cell r="D381" t="str">
            <v>装备</v>
          </cell>
        </row>
        <row r="382">
          <cell r="B382">
            <v>6006014060</v>
          </cell>
          <cell r="D382" t="str">
            <v>装备</v>
          </cell>
        </row>
        <row r="383">
          <cell r="B383">
            <v>6006021060</v>
          </cell>
          <cell r="D383" t="str">
            <v>装备</v>
          </cell>
        </row>
        <row r="384">
          <cell r="B384">
            <v>6006022060</v>
          </cell>
          <cell r="D384" t="str">
            <v>装备</v>
          </cell>
        </row>
        <row r="385">
          <cell r="B385">
            <v>6006023060</v>
          </cell>
          <cell r="D385" t="str">
            <v>装备</v>
          </cell>
        </row>
        <row r="386">
          <cell r="B386">
            <v>6006024060</v>
          </cell>
          <cell r="D386" t="str">
            <v>装备</v>
          </cell>
        </row>
        <row r="387">
          <cell r="B387">
            <v>6006031060</v>
          </cell>
          <cell r="D387" t="str">
            <v>装备</v>
          </cell>
        </row>
        <row r="388">
          <cell r="B388">
            <v>6006032060</v>
          </cell>
          <cell r="D388" t="str">
            <v>装备</v>
          </cell>
        </row>
        <row r="389">
          <cell r="B389">
            <v>6006033060</v>
          </cell>
          <cell r="D389" t="str">
            <v>装备</v>
          </cell>
        </row>
        <row r="390">
          <cell r="B390">
            <v>6006034060</v>
          </cell>
          <cell r="D390" t="str">
            <v>装备</v>
          </cell>
        </row>
        <row r="391">
          <cell r="B391">
            <v>6006111060</v>
          </cell>
          <cell r="D391" t="str">
            <v>装备</v>
          </cell>
        </row>
        <row r="392">
          <cell r="B392">
            <v>6006112060</v>
          </cell>
          <cell r="D392" t="str">
            <v>装备</v>
          </cell>
        </row>
        <row r="393">
          <cell r="B393">
            <v>6006113060</v>
          </cell>
          <cell r="D393" t="str">
            <v>装备</v>
          </cell>
        </row>
        <row r="394">
          <cell r="B394">
            <v>6006114060</v>
          </cell>
          <cell r="D394" t="str">
            <v>装备</v>
          </cell>
        </row>
        <row r="395">
          <cell r="B395">
            <v>6006121060</v>
          </cell>
          <cell r="D395" t="str">
            <v>装备</v>
          </cell>
        </row>
        <row r="396">
          <cell r="B396">
            <v>6006122060</v>
          </cell>
          <cell r="D396" t="str">
            <v>装备</v>
          </cell>
        </row>
        <row r="397">
          <cell r="B397">
            <v>6006123060</v>
          </cell>
          <cell r="D397" t="str">
            <v>装备</v>
          </cell>
        </row>
        <row r="398">
          <cell r="B398">
            <v>6006124060</v>
          </cell>
          <cell r="D398" t="str">
            <v>装备</v>
          </cell>
        </row>
        <row r="399">
          <cell r="B399">
            <v>6006131060</v>
          </cell>
          <cell r="D399" t="str">
            <v>装备</v>
          </cell>
        </row>
        <row r="400">
          <cell r="B400">
            <v>6006132060</v>
          </cell>
          <cell r="D400" t="str">
            <v>装备</v>
          </cell>
        </row>
        <row r="401">
          <cell r="B401">
            <v>6006133060</v>
          </cell>
          <cell r="D401" t="str">
            <v>装备</v>
          </cell>
        </row>
        <row r="402">
          <cell r="B402">
            <v>6006134060</v>
          </cell>
          <cell r="D402" t="str">
            <v>装备</v>
          </cell>
        </row>
        <row r="403">
          <cell r="B403">
            <v>6006211060</v>
          </cell>
          <cell r="D403" t="str">
            <v>装备</v>
          </cell>
        </row>
        <row r="404">
          <cell r="B404">
            <v>6006212060</v>
          </cell>
          <cell r="D404" t="str">
            <v>装备</v>
          </cell>
        </row>
        <row r="405">
          <cell r="B405">
            <v>6006213060</v>
          </cell>
          <cell r="D405" t="str">
            <v>装备</v>
          </cell>
        </row>
        <row r="406">
          <cell r="B406">
            <v>6006214060</v>
          </cell>
          <cell r="D406" t="str">
            <v>装备</v>
          </cell>
        </row>
        <row r="407">
          <cell r="B407">
            <v>6006221060</v>
          </cell>
          <cell r="D407" t="str">
            <v>装备</v>
          </cell>
        </row>
        <row r="408">
          <cell r="B408">
            <v>6006222060</v>
          </cell>
          <cell r="D408" t="str">
            <v>装备</v>
          </cell>
        </row>
        <row r="409">
          <cell r="B409">
            <v>6006223060</v>
          </cell>
          <cell r="D409" t="str">
            <v>装备</v>
          </cell>
        </row>
        <row r="410">
          <cell r="B410">
            <v>6006224060</v>
          </cell>
          <cell r="D410" t="str">
            <v>装备</v>
          </cell>
        </row>
        <row r="411">
          <cell r="B411">
            <v>6006231060</v>
          </cell>
          <cell r="D411" t="str">
            <v>装备</v>
          </cell>
        </row>
        <row r="412">
          <cell r="B412">
            <v>6006232060</v>
          </cell>
          <cell r="D412" t="str">
            <v>装备</v>
          </cell>
        </row>
        <row r="413">
          <cell r="B413">
            <v>6006233060</v>
          </cell>
          <cell r="D413" t="str">
            <v>装备</v>
          </cell>
        </row>
        <row r="414">
          <cell r="B414">
            <v>6006234060</v>
          </cell>
          <cell r="D414" t="str">
            <v>装备</v>
          </cell>
        </row>
        <row r="415">
          <cell r="B415">
            <v>6006311060</v>
          </cell>
          <cell r="D415" t="str">
            <v>装备</v>
          </cell>
        </row>
        <row r="416">
          <cell r="B416">
            <v>6006312060</v>
          </cell>
          <cell r="D416" t="str">
            <v>装备</v>
          </cell>
        </row>
        <row r="417">
          <cell r="B417">
            <v>6006313060</v>
          </cell>
          <cell r="D417" t="str">
            <v>装备</v>
          </cell>
        </row>
        <row r="418">
          <cell r="B418">
            <v>6006314060</v>
          </cell>
          <cell r="D418" t="str">
            <v>装备</v>
          </cell>
        </row>
        <row r="419">
          <cell r="B419">
            <v>6006321060</v>
          </cell>
          <cell r="D419" t="str">
            <v>装备</v>
          </cell>
        </row>
        <row r="420">
          <cell r="B420">
            <v>6006322060</v>
          </cell>
          <cell r="D420" t="str">
            <v>装备</v>
          </cell>
        </row>
        <row r="421">
          <cell r="B421">
            <v>6006323060</v>
          </cell>
          <cell r="D421" t="str">
            <v>装备</v>
          </cell>
        </row>
        <row r="422">
          <cell r="B422">
            <v>6006324060</v>
          </cell>
          <cell r="D422" t="str">
            <v>装备</v>
          </cell>
        </row>
        <row r="423">
          <cell r="B423">
            <v>6006331060</v>
          </cell>
          <cell r="D423" t="str">
            <v>装备</v>
          </cell>
        </row>
        <row r="424">
          <cell r="B424">
            <v>6006332060</v>
          </cell>
          <cell r="D424" t="str">
            <v>装备</v>
          </cell>
        </row>
        <row r="425">
          <cell r="B425">
            <v>6006333060</v>
          </cell>
          <cell r="D425" t="str">
            <v>装备</v>
          </cell>
        </row>
        <row r="426">
          <cell r="B426">
            <v>6006334060</v>
          </cell>
          <cell r="D426" t="str">
            <v>装备</v>
          </cell>
        </row>
        <row r="427">
          <cell r="B427">
            <v>6006411060</v>
          </cell>
          <cell r="D427" t="str">
            <v>装备</v>
          </cell>
        </row>
        <row r="428">
          <cell r="B428">
            <v>6006412060</v>
          </cell>
          <cell r="D428" t="str">
            <v>装备</v>
          </cell>
        </row>
        <row r="429">
          <cell r="B429">
            <v>6006413060</v>
          </cell>
          <cell r="D429" t="str">
            <v>装备</v>
          </cell>
        </row>
        <row r="430">
          <cell r="B430">
            <v>6006414060</v>
          </cell>
          <cell r="D430" t="str">
            <v>装备</v>
          </cell>
        </row>
        <row r="431">
          <cell r="B431">
            <v>6006421060</v>
          </cell>
          <cell r="D431" t="str">
            <v>装备</v>
          </cell>
        </row>
        <row r="432">
          <cell r="B432">
            <v>6006422060</v>
          </cell>
          <cell r="D432" t="str">
            <v>装备</v>
          </cell>
        </row>
        <row r="433">
          <cell r="B433">
            <v>6006423060</v>
          </cell>
          <cell r="D433" t="str">
            <v>装备</v>
          </cell>
        </row>
        <row r="434">
          <cell r="B434">
            <v>6006424060</v>
          </cell>
          <cell r="D434" t="str">
            <v>装备</v>
          </cell>
        </row>
        <row r="435">
          <cell r="B435">
            <v>6006431060</v>
          </cell>
          <cell r="D435" t="str">
            <v>装备</v>
          </cell>
        </row>
        <row r="436">
          <cell r="B436">
            <v>6006432060</v>
          </cell>
          <cell r="D436" t="str">
            <v>装备</v>
          </cell>
        </row>
        <row r="437">
          <cell r="B437">
            <v>6006433060</v>
          </cell>
          <cell r="D437" t="str">
            <v>装备</v>
          </cell>
        </row>
        <row r="438">
          <cell r="B438">
            <v>6006434060</v>
          </cell>
          <cell r="D438" t="str">
            <v>装备</v>
          </cell>
        </row>
        <row r="439">
          <cell r="B439">
            <v>6006911060</v>
          </cell>
          <cell r="D439" t="str">
            <v>装备</v>
          </cell>
        </row>
        <row r="440">
          <cell r="B440">
            <v>6006912060</v>
          </cell>
          <cell r="D440" t="str">
            <v>装备</v>
          </cell>
        </row>
        <row r="441">
          <cell r="B441">
            <v>6006913060</v>
          </cell>
          <cell r="D441" t="str">
            <v>装备</v>
          </cell>
        </row>
        <row r="442">
          <cell r="B442">
            <v>6006914060</v>
          </cell>
          <cell r="D442" t="str">
            <v>装备</v>
          </cell>
        </row>
        <row r="443">
          <cell r="B443">
            <v>6006921060</v>
          </cell>
          <cell r="D443" t="str">
            <v>装备</v>
          </cell>
        </row>
        <row r="444">
          <cell r="B444">
            <v>6006922060</v>
          </cell>
          <cell r="D444" t="str">
            <v>装备</v>
          </cell>
        </row>
        <row r="445">
          <cell r="B445">
            <v>6006923060</v>
          </cell>
          <cell r="D445" t="str">
            <v>装备</v>
          </cell>
        </row>
        <row r="446">
          <cell r="B446">
            <v>6006924060</v>
          </cell>
          <cell r="D446" t="str">
            <v>装备</v>
          </cell>
        </row>
        <row r="447">
          <cell r="B447">
            <v>6006931060</v>
          </cell>
          <cell r="D447" t="str">
            <v>装备</v>
          </cell>
        </row>
        <row r="448">
          <cell r="B448">
            <v>6006932060</v>
          </cell>
          <cell r="D448" t="str">
            <v>装备</v>
          </cell>
        </row>
        <row r="449">
          <cell r="B449">
            <v>6006933060</v>
          </cell>
          <cell r="D449" t="str">
            <v>装备</v>
          </cell>
        </row>
        <row r="450">
          <cell r="B450">
            <v>6006934060</v>
          </cell>
          <cell r="D450" t="str">
            <v>装备</v>
          </cell>
        </row>
        <row r="451">
          <cell r="B451">
            <v>6007011080</v>
          </cell>
          <cell r="D451" t="str">
            <v>装备</v>
          </cell>
        </row>
        <row r="452">
          <cell r="B452">
            <v>6007012080</v>
          </cell>
          <cell r="D452" t="str">
            <v>装备</v>
          </cell>
        </row>
        <row r="453">
          <cell r="B453">
            <v>6007013080</v>
          </cell>
          <cell r="D453" t="str">
            <v>装备</v>
          </cell>
        </row>
        <row r="454">
          <cell r="B454">
            <v>6007014080</v>
          </cell>
          <cell r="D454" t="str">
            <v>装备</v>
          </cell>
        </row>
        <row r="455">
          <cell r="B455">
            <v>6007021080</v>
          </cell>
          <cell r="D455" t="str">
            <v>装备</v>
          </cell>
        </row>
        <row r="456">
          <cell r="B456">
            <v>6007022080</v>
          </cell>
          <cell r="D456" t="str">
            <v>装备</v>
          </cell>
        </row>
        <row r="457">
          <cell r="B457">
            <v>6007023080</v>
          </cell>
          <cell r="D457" t="str">
            <v>装备</v>
          </cell>
        </row>
        <row r="458">
          <cell r="B458">
            <v>6007024080</v>
          </cell>
          <cell r="D458" t="str">
            <v>装备</v>
          </cell>
        </row>
        <row r="459">
          <cell r="B459">
            <v>6007031080</v>
          </cell>
          <cell r="D459" t="str">
            <v>装备</v>
          </cell>
        </row>
        <row r="460">
          <cell r="B460">
            <v>6007032080</v>
          </cell>
          <cell r="D460" t="str">
            <v>装备</v>
          </cell>
        </row>
        <row r="461">
          <cell r="B461">
            <v>6007033080</v>
          </cell>
          <cell r="D461" t="str">
            <v>装备</v>
          </cell>
        </row>
        <row r="462">
          <cell r="B462">
            <v>6007034080</v>
          </cell>
          <cell r="D462" t="str">
            <v>装备</v>
          </cell>
        </row>
        <row r="463">
          <cell r="B463">
            <v>6007111080</v>
          </cell>
          <cell r="D463" t="str">
            <v>装备</v>
          </cell>
        </row>
        <row r="464">
          <cell r="B464">
            <v>6007112080</v>
          </cell>
          <cell r="D464" t="str">
            <v>装备</v>
          </cell>
        </row>
        <row r="465">
          <cell r="B465">
            <v>6007113080</v>
          </cell>
          <cell r="D465" t="str">
            <v>装备</v>
          </cell>
        </row>
        <row r="466">
          <cell r="B466">
            <v>6007114080</v>
          </cell>
          <cell r="D466" t="str">
            <v>装备</v>
          </cell>
        </row>
        <row r="467">
          <cell r="B467">
            <v>6007121080</v>
          </cell>
          <cell r="D467" t="str">
            <v>装备</v>
          </cell>
        </row>
        <row r="468">
          <cell r="B468">
            <v>6007122080</v>
          </cell>
          <cell r="D468" t="str">
            <v>装备</v>
          </cell>
        </row>
        <row r="469">
          <cell r="B469">
            <v>6007123080</v>
          </cell>
          <cell r="D469" t="str">
            <v>装备</v>
          </cell>
        </row>
        <row r="470">
          <cell r="B470">
            <v>6007124080</v>
          </cell>
          <cell r="D470" t="str">
            <v>装备</v>
          </cell>
        </row>
        <row r="471">
          <cell r="B471">
            <v>6007131080</v>
          </cell>
          <cell r="D471" t="str">
            <v>装备</v>
          </cell>
        </row>
        <row r="472">
          <cell r="B472">
            <v>6007132080</v>
          </cell>
          <cell r="D472" t="str">
            <v>装备</v>
          </cell>
        </row>
        <row r="473">
          <cell r="B473">
            <v>6007133080</v>
          </cell>
          <cell r="D473" t="str">
            <v>装备</v>
          </cell>
        </row>
        <row r="474">
          <cell r="B474">
            <v>6007134080</v>
          </cell>
          <cell r="D474" t="str">
            <v>装备</v>
          </cell>
        </row>
        <row r="475">
          <cell r="B475">
            <v>6007211080</v>
          </cell>
          <cell r="D475" t="str">
            <v>装备</v>
          </cell>
        </row>
        <row r="476">
          <cell r="B476">
            <v>6007212080</v>
          </cell>
          <cell r="D476" t="str">
            <v>装备</v>
          </cell>
        </row>
        <row r="477">
          <cell r="B477">
            <v>6007213080</v>
          </cell>
          <cell r="D477" t="str">
            <v>装备</v>
          </cell>
        </row>
        <row r="478">
          <cell r="B478">
            <v>6007214080</v>
          </cell>
          <cell r="D478" t="str">
            <v>装备</v>
          </cell>
        </row>
        <row r="479">
          <cell r="B479">
            <v>6007221080</v>
          </cell>
          <cell r="D479" t="str">
            <v>装备</v>
          </cell>
        </row>
        <row r="480">
          <cell r="B480">
            <v>6007222080</v>
          </cell>
          <cell r="D480" t="str">
            <v>装备</v>
          </cell>
        </row>
        <row r="481">
          <cell r="B481">
            <v>6007223080</v>
          </cell>
          <cell r="D481" t="str">
            <v>装备</v>
          </cell>
        </row>
        <row r="482">
          <cell r="B482">
            <v>6007224080</v>
          </cell>
          <cell r="D482" t="str">
            <v>装备</v>
          </cell>
        </row>
        <row r="483">
          <cell r="B483">
            <v>6007231080</v>
          </cell>
          <cell r="D483" t="str">
            <v>装备</v>
          </cell>
        </row>
        <row r="484">
          <cell r="B484">
            <v>6007232080</v>
          </cell>
          <cell r="D484" t="str">
            <v>装备</v>
          </cell>
        </row>
        <row r="485">
          <cell r="B485">
            <v>6007233080</v>
          </cell>
          <cell r="D485" t="str">
            <v>装备</v>
          </cell>
        </row>
        <row r="486">
          <cell r="B486">
            <v>6007234080</v>
          </cell>
          <cell r="D486" t="str">
            <v>装备</v>
          </cell>
        </row>
        <row r="487">
          <cell r="B487">
            <v>6007311080</v>
          </cell>
          <cell r="D487" t="str">
            <v>装备</v>
          </cell>
        </row>
        <row r="488">
          <cell r="B488">
            <v>6007312080</v>
          </cell>
          <cell r="D488" t="str">
            <v>装备</v>
          </cell>
        </row>
        <row r="489">
          <cell r="B489">
            <v>6007313080</v>
          </cell>
          <cell r="D489" t="str">
            <v>装备</v>
          </cell>
        </row>
        <row r="490">
          <cell r="B490">
            <v>6007314080</v>
          </cell>
          <cell r="D490" t="str">
            <v>装备</v>
          </cell>
        </row>
        <row r="491">
          <cell r="B491">
            <v>6007321080</v>
          </cell>
          <cell r="D491" t="str">
            <v>装备</v>
          </cell>
        </row>
        <row r="492">
          <cell r="B492">
            <v>6007322080</v>
          </cell>
          <cell r="D492" t="str">
            <v>装备</v>
          </cell>
        </row>
        <row r="493">
          <cell r="B493">
            <v>6007323080</v>
          </cell>
          <cell r="D493" t="str">
            <v>装备</v>
          </cell>
        </row>
        <row r="494">
          <cell r="B494">
            <v>6007324080</v>
          </cell>
          <cell r="D494" t="str">
            <v>装备</v>
          </cell>
        </row>
        <row r="495">
          <cell r="B495">
            <v>6007331080</v>
          </cell>
          <cell r="D495" t="str">
            <v>装备</v>
          </cell>
        </row>
        <row r="496">
          <cell r="B496">
            <v>6007332080</v>
          </cell>
          <cell r="D496" t="str">
            <v>装备</v>
          </cell>
        </row>
        <row r="497">
          <cell r="B497">
            <v>6007333080</v>
          </cell>
          <cell r="D497" t="str">
            <v>装备</v>
          </cell>
        </row>
        <row r="498">
          <cell r="B498">
            <v>6007334080</v>
          </cell>
          <cell r="D498" t="str">
            <v>装备</v>
          </cell>
        </row>
        <row r="499">
          <cell r="B499">
            <v>6007411080</v>
          </cell>
          <cell r="D499" t="str">
            <v>装备</v>
          </cell>
        </row>
        <row r="500">
          <cell r="B500">
            <v>6007412080</v>
          </cell>
          <cell r="D500" t="str">
            <v>装备</v>
          </cell>
        </row>
        <row r="501">
          <cell r="B501">
            <v>6007413080</v>
          </cell>
          <cell r="D501" t="str">
            <v>装备</v>
          </cell>
        </row>
        <row r="502">
          <cell r="B502">
            <v>6007414080</v>
          </cell>
          <cell r="D502" t="str">
            <v>装备</v>
          </cell>
        </row>
        <row r="503">
          <cell r="B503">
            <v>6007421080</v>
          </cell>
          <cell r="D503" t="str">
            <v>装备</v>
          </cell>
        </row>
        <row r="504">
          <cell r="B504">
            <v>6007422080</v>
          </cell>
          <cell r="D504" t="str">
            <v>装备</v>
          </cell>
        </row>
        <row r="505">
          <cell r="B505">
            <v>6007423080</v>
          </cell>
          <cell r="D505" t="str">
            <v>装备</v>
          </cell>
        </row>
        <row r="506">
          <cell r="B506">
            <v>6007424080</v>
          </cell>
          <cell r="D506" t="str">
            <v>装备</v>
          </cell>
        </row>
        <row r="507">
          <cell r="B507">
            <v>6007431080</v>
          </cell>
          <cell r="D507" t="str">
            <v>装备</v>
          </cell>
        </row>
        <row r="508">
          <cell r="B508">
            <v>6007432080</v>
          </cell>
          <cell r="D508" t="str">
            <v>装备</v>
          </cell>
        </row>
        <row r="509">
          <cell r="B509">
            <v>6007433080</v>
          </cell>
          <cell r="D509" t="str">
            <v>装备</v>
          </cell>
        </row>
        <row r="510">
          <cell r="B510">
            <v>6007434080</v>
          </cell>
          <cell r="D510" t="str">
            <v>装备</v>
          </cell>
        </row>
        <row r="511">
          <cell r="B511">
            <v>6007911080</v>
          </cell>
          <cell r="D511" t="str">
            <v>装备</v>
          </cell>
        </row>
        <row r="512">
          <cell r="B512">
            <v>6007912080</v>
          </cell>
          <cell r="D512" t="str">
            <v>装备</v>
          </cell>
        </row>
        <row r="513">
          <cell r="B513">
            <v>6007913080</v>
          </cell>
          <cell r="D513" t="str">
            <v>装备</v>
          </cell>
        </row>
        <row r="514">
          <cell r="B514">
            <v>6007914080</v>
          </cell>
          <cell r="D514" t="str">
            <v>装备</v>
          </cell>
        </row>
        <row r="515">
          <cell r="B515">
            <v>6007921080</v>
          </cell>
          <cell r="D515" t="str">
            <v>装备</v>
          </cell>
        </row>
        <row r="516">
          <cell r="B516">
            <v>6007922080</v>
          </cell>
          <cell r="D516" t="str">
            <v>装备</v>
          </cell>
        </row>
        <row r="517">
          <cell r="B517">
            <v>6007923080</v>
          </cell>
          <cell r="D517" t="str">
            <v>装备</v>
          </cell>
        </row>
        <row r="518">
          <cell r="B518">
            <v>6007924080</v>
          </cell>
          <cell r="D518" t="str">
            <v>装备</v>
          </cell>
        </row>
        <row r="519">
          <cell r="B519">
            <v>6007931080</v>
          </cell>
          <cell r="D519" t="str">
            <v>装备</v>
          </cell>
        </row>
        <row r="520">
          <cell r="B520">
            <v>6007932080</v>
          </cell>
          <cell r="D520" t="str">
            <v>装备</v>
          </cell>
        </row>
        <row r="521">
          <cell r="B521">
            <v>6007933080</v>
          </cell>
          <cell r="D521" t="str">
            <v>装备</v>
          </cell>
        </row>
        <row r="522">
          <cell r="B522">
            <v>6007934080</v>
          </cell>
          <cell r="D522" t="str">
            <v>装备</v>
          </cell>
        </row>
        <row r="523">
          <cell r="B523">
            <v>6008011090</v>
          </cell>
          <cell r="D523" t="str">
            <v>装备</v>
          </cell>
        </row>
        <row r="524">
          <cell r="B524">
            <v>6008012090</v>
          </cell>
          <cell r="D524" t="str">
            <v>装备</v>
          </cell>
        </row>
        <row r="525">
          <cell r="B525">
            <v>6008013090</v>
          </cell>
          <cell r="D525" t="str">
            <v>装备</v>
          </cell>
        </row>
        <row r="526">
          <cell r="B526">
            <v>6008014090</v>
          </cell>
          <cell r="D526" t="str">
            <v>装备</v>
          </cell>
        </row>
        <row r="527">
          <cell r="B527">
            <v>6008021090</v>
          </cell>
          <cell r="D527" t="str">
            <v>装备</v>
          </cell>
        </row>
        <row r="528">
          <cell r="B528">
            <v>6008022090</v>
          </cell>
          <cell r="D528" t="str">
            <v>装备</v>
          </cell>
        </row>
        <row r="529">
          <cell r="B529">
            <v>6008023090</v>
          </cell>
          <cell r="D529" t="str">
            <v>装备</v>
          </cell>
        </row>
        <row r="530">
          <cell r="B530">
            <v>6008024090</v>
          </cell>
          <cell r="D530" t="str">
            <v>装备</v>
          </cell>
        </row>
        <row r="531">
          <cell r="B531">
            <v>6008031090</v>
          </cell>
          <cell r="D531" t="str">
            <v>装备</v>
          </cell>
        </row>
        <row r="532">
          <cell r="B532">
            <v>6008032090</v>
          </cell>
          <cell r="D532" t="str">
            <v>装备</v>
          </cell>
        </row>
        <row r="533">
          <cell r="B533">
            <v>6008033090</v>
          </cell>
          <cell r="D533" t="str">
            <v>装备</v>
          </cell>
        </row>
        <row r="534">
          <cell r="B534">
            <v>6008034090</v>
          </cell>
          <cell r="D534" t="str">
            <v>装备</v>
          </cell>
        </row>
        <row r="535">
          <cell r="B535">
            <v>6008111090</v>
          </cell>
          <cell r="D535" t="str">
            <v>装备</v>
          </cell>
        </row>
        <row r="536">
          <cell r="B536">
            <v>6008112090</v>
          </cell>
          <cell r="D536" t="str">
            <v>装备</v>
          </cell>
        </row>
        <row r="537">
          <cell r="B537">
            <v>6008113090</v>
          </cell>
          <cell r="D537" t="str">
            <v>装备</v>
          </cell>
        </row>
        <row r="538">
          <cell r="B538">
            <v>6008114090</v>
          </cell>
          <cell r="D538" t="str">
            <v>装备</v>
          </cell>
        </row>
        <row r="539">
          <cell r="B539">
            <v>6008121090</v>
          </cell>
          <cell r="D539" t="str">
            <v>装备</v>
          </cell>
        </row>
        <row r="540">
          <cell r="B540">
            <v>6008122090</v>
          </cell>
          <cell r="D540" t="str">
            <v>装备</v>
          </cell>
        </row>
        <row r="541">
          <cell r="B541">
            <v>6008123090</v>
          </cell>
          <cell r="D541" t="str">
            <v>装备</v>
          </cell>
        </row>
        <row r="542">
          <cell r="B542">
            <v>6008124090</v>
          </cell>
          <cell r="D542" t="str">
            <v>装备</v>
          </cell>
        </row>
        <row r="543">
          <cell r="B543">
            <v>6008131090</v>
          </cell>
          <cell r="D543" t="str">
            <v>装备</v>
          </cell>
        </row>
        <row r="544">
          <cell r="B544">
            <v>6008132090</v>
          </cell>
          <cell r="D544" t="str">
            <v>装备</v>
          </cell>
        </row>
        <row r="545">
          <cell r="B545">
            <v>6008133090</v>
          </cell>
          <cell r="D545" t="str">
            <v>装备</v>
          </cell>
        </row>
        <row r="546">
          <cell r="B546">
            <v>6008134090</v>
          </cell>
          <cell r="D546" t="str">
            <v>装备</v>
          </cell>
        </row>
        <row r="547">
          <cell r="B547">
            <v>6008211090</v>
          </cell>
          <cell r="D547" t="str">
            <v>装备</v>
          </cell>
        </row>
        <row r="548">
          <cell r="B548">
            <v>6008212090</v>
          </cell>
          <cell r="D548" t="str">
            <v>装备</v>
          </cell>
        </row>
        <row r="549">
          <cell r="B549">
            <v>6008213090</v>
          </cell>
          <cell r="D549" t="str">
            <v>装备</v>
          </cell>
        </row>
        <row r="550">
          <cell r="B550">
            <v>6008214090</v>
          </cell>
          <cell r="D550" t="str">
            <v>装备</v>
          </cell>
        </row>
        <row r="551">
          <cell r="B551">
            <v>6008221090</v>
          </cell>
          <cell r="D551" t="str">
            <v>装备</v>
          </cell>
        </row>
        <row r="552">
          <cell r="B552">
            <v>6008222090</v>
          </cell>
          <cell r="D552" t="str">
            <v>装备</v>
          </cell>
        </row>
        <row r="553">
          <cell r="B553">
            <v>6008223090</v>
          </cell>
          <cell r="D553" t="str">
            <v>装备</v>
          </cell>
        </row>
        <row r="554">
          <cell r="B554">
            <v>6008224090</v>
          </cell>
          <cell r="D554" t="str">
            <v>装备</v>
          </cell>
        </row>
        <row r="555">
          <cell r="B555">
            <v>6008231090</v>
          </cell>
          <cell r="D555" t="str">
            <v>装备</v>
          </cell>
        </row>
        <row r="556">
          <cell r="B556">
            <v>6008232090</v>
          </cell>
          <cell r="D556" t="str">
            <v>装备</v>
          </cell>
        </row>
        <row r="557">
          <cell r="B557">
            <v>6008233090</v>
          </cell>
          <cell r="D557" t="str">
            <v>装备</v>
          </cell>
        </row>
        <row r="558">
          <cell r="B558">
            <v>6008234090</v>
          </cell>
          <cell r="D558" t="str">
            <v>装备</v>
          </cell>
        </row>
        <row r="559">
          <cell r="B559">
            <v>6008311090</v>
          </cell>
          <cell r="D559" t="str">
            <v>装备</v>
          </cell>
        </row>
        <row r="560">
          <cell r="B560">
            <v>6008312090</v>
          </cell>
          <cell r="D560" t="str">
            <v>装备</v>
          </cell>
        </row>
        <row r="561">
          <cell r="B561">
            <v>6008313090</v>
          </cell>
          <cell r="D561" t="str">
            <v>装备</v>
          </cell>
        </row>
        <row r="562">
          <cell r="B562">
            <v>6008314090</v>
          </cell>
          <cell r="D562" t="str">
            <v>装备</v>
          </cell>
        </row>
        <row r="563">
          <cell r="B563">
            <v>6008321090</v>
          </cell>
          <cell r="D563" t="str">
            <v>装备</v>
          </cell>
        </row>
        <row r="564">
          <cell r="B564">
            <v>6008322090</v>
          </cell>
          <cell r="D564" t="str">
            <v>装备</v>
          </cell>
        </row>
        <row r="565">
          <cell r="B565">
            <v>6008323090</v>
          </cell>
          <cell r="D565" t="str">
            <v>装备</v>
          </cell>
        </row>
        <row r="566">
          <cell r="B566">
            <v>6008324090</v>
          </cell>
          <cell r="D566" t="str">
            <v>装备</v>
          </cell>
        </row>
        <row r="567">
          <cell r="B567">
            <v>6008331090</v>
          </cell>
          <cell r="D567" t="str">
            <v>装备</v>
          </cell>
        </row>
        <row r="568">
          <cell r="B568">
            <v>6008332090</v>
          </cell>
          <cell r="D568" t="str">
            <v>装备</v>
          </cell>
        </row>
        <row r="569">
          <cell r="B569">
            <v>6008333090</v>
          </cell>
          <cell r="D569" t="str">
            <v>装备</v>
          </cell>
        </row>
        <row r="570">
          <cell r="B570">
            <v>6008334090</v>
          </cell>
          <cell r="D570" t="str">
            <v>装备</v>
          </cell>
        </row>
        <row r="571">
          <cell r="B571">
            <v>6008411090</v>
          </cell>
          <cell r="D571" t="str">
            <v>装备</v>
          </cell>
        </row>
        <row r="572">
          <cell r="B572">
            <v>6008412090</v>
          </cell>
          <cell r="D572" t="str">
            <v>装备</v>
          </cell>
        </row>
        <row r="573">
          <cell r="B573">
            <v>6008413090</v>
          </cell>
          <cell r="D573" t="str">
            <v>装备</v>
          </cell>
        </row>
        <row r="574">
          <cell r="B574">
            <v>6008414090</v>
          </cell>
          <cell r="D574" t="str">
            <v>装备</v>
          </cell>
        </row>
        <row r="575">
          <cell r="B575">
            <v>6008421090</v>
          </cell>
          <cell r="D575" t="str">
            <v>装备</v>
          </cell>
        </row>
        <row r="576">
          <cell r="B576">
            <v>6008422090</v>
          </cell>
          <cell r="D576" t="str">
            <v>装备</v>
          </cell>
        </row>
        <row r="577">
          <cell r="B577">
            <v>6008423090</v>
          </cell>
          <cell r="D577" t="str">
            <v>装备</v>
          </cell>
        </row>
        <row r="578">
          <cell r="B578">
            <v>6008424090</v>
          </cell>
          <cell r="D578" t="str">
            <v>装备</v>
          </cell>
        </row>
        <row r="579">
          <cell r="B579">
            <v>6008431090</v>
          </cell>
          <cell r="D579" t="str">
            <v>装备</v>
          </cell>
        </row>
        <row r="580">
          <cell r="B580">
            <v>6008432090</v>
          </cell>
          <cell r="D580" t="str">
            <v>装备</v>
          </cell>
        </row>
        <row r="581">
          <cell r="B581">
            <v>6008433090</v>
          </cell>
          <cell r="D581" t="str">
            <v>装备</v>
          </cell>
        </row>
        <row r="582">
          <cell r="B582">
            <v>6008434090</v>
          </cell>
          <cell r="D582" t="str">
            <v>装备</v>
          </cell>
        </row>
        <row r="583">
          <cell r="B583">
            <v>6008911090</v>
          </cell>
          <cell r="D583" t="str">
            <v>装备</v>
          </cell>
        </row>
        <row r="584">
          <cell r="B584">
            <v>6008912090</v>
          </cell>
          <cell r="D584" t="str">
            <v>装备</v>
          </cell>
        </row>
        <row r="585">
          <cell r="B585">
            <v>6008913090</v>
          </cell>
          <cell r="D585" t="str">
            <v>装备</v>
          </cell>
        </row>
        <row r="586">
          <cell r="B586">
            <v>6008914090</v>
          </cell>
          <cell r="D586" t="str">
            <v>装备</v>
          </cell>
        </row>
        <row r="587">
          <cell r="B587">
            <v>6008921090</v>
          </cell>
          <cell r="D587" t="str">
            <v>装备</v>
          </cell>
        </row>
        <row r="588">
          <cell r="B588">
            <v>6008922090</v>
          </cell>
          <cell r="D588" t="str">
            <v>装备</v>
          </cell>
        </row>
        <row r="589">
          <cell r="B589">
            <v>6008923090</v>
          </cell>
          <cell r="D589" t="str">
            <v>装备</v>
          </cell>
        </row>
        <row r="590">
          <cell r="B590">
            <v>6008924090</v>
          </cell>
          <cell r="D590" t="str">
            <v>装备</v>
          </cell>
        </row>
        <row r="591">
          <cell r="B591">
            <v>6008931090</v>
          </cell>
          <cell r="D591" t="str">
            <v>装备</v>
          </cell>
        </row>
        <row r="592">
          <cell r="B592">
            <v>6008932090</v>
          </cell>
          <cell r="D592" t="str">
            <v>装备</v>
          </cell>
        </row>
        <row r="593">
          <cell r="B593">
            <v>6008933090</v>
          </cell>
          <cell r="D593" t="str">
            <v>装备</v>
          </cell>
        </row>
        <row r="594">
          <cell r="B594">
            <v>6008934090</v>
          </cell>
          <cell r="D594" t="str">
            <v>装备</v>
          </cell>
        </row>
        <row r="595">
          <cell r="B595">
            <v>6009011100</v>
          </cell>
          <cell r="D595" t="str">
            <v>装备</v>
          </cell>
        </row>
        <row r="596">
          <cell r="B596">
            <v>6009012100</v>
          </cell>
          <cell r="D596" t="str">
            <v>装备</v>
          </cell>
        </row>
        <row r="597">
          <cell r="B597">
            <v>6009013100</v>
          </cell>
          <cell r="D597" t="str">
            <v>装备</v>
          </cell>
        </row>
        <row r="598">
          <cell r="B598">
            <v>6009014100</v>
          </cell>
          <cell r="D598" t="str">
            <v>装备</v>
          </cell>
        </row>
        <row r="599">
          <cell r="B599">
            <v>6009021100</v>
          </cell>
          <cell r="D599" t="str">
            <v>装备</v>
          </cell>
        </row>
        <row r="600">
          <cell r="B600">
            <v>6009022100</v>
          </cell>
          <cell r="D600" t="str">
            <v>装备</v>
          </cell>
        </row>
        <row r="601">
          <cell r="B601">
            <v>6009023100</v>
          </cell>
          <cell r="D601" t="str">
            <v>装备</v>
          </cell>
        </row>
        <row r="602">
          <cell r="B602">
            <v>6009024100</v>
          </cell>
          <cell r="D602" t="str">
            <v>装备</v>
          </cell>
        </row>
        <row r="603">
          <cell r="B603">
            <v>6009031100</v>
          </cell>
          <cell r="D603" t="str">
            <v>装备</v>
          </cell>
        </row>
        <row r="604">
          <cell r="B604">
            <v>6009032100</v>
          </cell>
          <cell r="D604" t="str">
            <v>装备</v>
          </cell>
        </row>
        <row r="605">
          <cell r="B605">
            <v>6009033100</v>
          </cell>
          <cell r="D605" t="str">
            <v>装备</v>
          </cell>
        </row>
        <row r="606">
          <cell r="B606">
            <v>6009034100</v>
          </cell>
          <cell r="D606" t="str">
            <v>装备</v>
          </cell>
        </row>
        <row r="607">
          <cell r="B607">
            <v>6009111100</v>
          </cell>
          <cell r="D607" t="str">
            <v>装备</v>
          </cell>
        </row>
        <row r="608">
          <cell r="B608">
            <v>6009112100</v>
          </cell>
          <cell r="D608" t="str">
            <v>装备</v>
          </cell>
        </row>
        <row r="609">
          <cell r="B609">
            <v>6009113100</v>
          </cell>
          <cell r="D609" t="str">
            <v>装备</v>
          </cell>
        </row>
        <row r="610">
          <cell r="B610">
            <v>6009114100</v>
          </cell>
          <cell r="D610" t="str">
            <v>装备</v>
          </cell>
        </row>
        <row r="611">
          <cell r="B611">
            <v>6009121100</v>
          </cell>
          <cell r="D611" t="str">
            <v>装备</v>
          </cell>
        </row>
        <row r="612">
          <cell r="B612">
            <v>6009122100</v>
          </cell>
          <cell r="D612" t="str">
            <v>装备</v>
          </cell>
        </row>
        <row r="613">
          <cell r="B613">
            <v>6009123100</v>
          </cell>
          <cell r="D613" t="str">
            <v>装备</v>
          </cell>
        </row>
        <row r="614">
          <cell r="B614">
            <v>6009124100</v>
          </cell>
          <cell r="D614" t="str">
            <v>装备</v>
          </cell>
        </row>
        <row r="615">
          <cell r="B615">
            <v>6009131100</v>
          </cell>
          <cell r="D615" t="str">
            <v>装备</v>
          </cell>
        </row>
        <row r="616">
          <cell r="B616">
            <v>6009132100</v>
          </cell>
          <cell r="D616" t="str">
            <v>装备</v>
          </cell>
        </row>
        <row r="617">
          <cell r="B617">
            <v>6009133100</v>
          </cell>
          <cell r="D617" t="str">
            <v>装备</v>
          </cell>
        </row>
        <row r="618">
          <cell r="B618">
            <v>6009134100</v>
          </cell>
          <cell r="D618" t="str">
            <v>装备</v>
          </cell>
        </row>
        <row r="619">
          <cell r="B619">
            <v>6009211100</v>
          </cell>
          <cell r="D619" t="str">
            <v>装备</v>
          </cell>
        </row>
        <row r="620">
          <cell r="B620">
            <v>6009212100</v>
          </cell>
          <cell r="D620" t="str">
            <v>装备</v>
          </cell>
        </row>
        <row r="621">
          <cell r="B621">
            <v>6009213100</v>
          </cell>
          <cell r="D621" t="str">
            <v>装备</v>
          </cell>
        </row>
        <row r="622">
          <cell r="B622">
            <v>6009214100</v>
          </cell>
          <cell r="D622" t="str">
            <v>装备</v>
          </cell>
        </row>
        <row r="623">
          <cell r="B623">
            <v>6009221100</v>
          </cell>
          <cell r="D623" t="str">
            <v>装备</v>
          </cell>
        </row>
        <row r="624">
          <cell r="B624">
            <v>6009222100</v>
          </cell>
          <cell r="D624" t="str">
            <v>装备</v>
          </cell>
        </row>
        <row r="625">
          <cell r="B625">
            <v>6009223100</v>
          </cell>
          <cell r="D625" t="str">
            <v>装备</v>
          </cell>
        </row>
        <row r="626">
          <cell r="B626">
            <v>6009224100</v>
          </cell>
          <cell r="D626" t="str">
            <v>装备</v>
          </cell>
        </row>
        <row r="627">
          <cell r="B627">
            <v>6009231100</v>
          </cell>
          <cell r="D627" t="str">
            <v>装备</v>
          </cell>
        </row>
        <row r="628">
          <cell r="B628">
            <v>6009232100</v>
          </cell>
          <cell r="D628" t="str">
            <v>装备</v>
          </cell>
        </row>
        <row r="629">
          <cell r="B629">
            <v>6009233100</v>
          </cell>
          <cell r="D629" t="str">
            <v>装备</v>
          </cell>
        </row>
        <row r="630">
          <cell r="B630">
            <v>6009234100</v>
          </cell>
          <cell r="D630" t="str">
            <v>装备</v>
          </cell>
        </row>
        <row r="631">
          <cell r="B631">
            <v>6009311100</v>
          </cell>
          <cell r="D631" t="str">
            <v>装备</v>
          </cell>
        </row>
        <row r="632">
          <cell r="B632">
            <v>6009312100</v>
          </cell>
          <cell r="D632" t="str">
            <v>装备</v>
          </cell>
        </row>
        <row r="633">
          <cell r="B633">
            <v>6009313100</v>
          </cell>
          <cell r="D633" t="str">
            <v>装备</v>
          </cell>
        </row>
        <row r="634">
          <cell r="B634">
            <v>6009314100</v>
          </cell>
          <cell r="D634" t="str">
            <v>装备</v>
          </cell>
        </row>
        <row r="635">
          <cell r="B635">
            <v>6009321100</v>
          </cell>
          <cell r="D635" t="str">
            <v>装备</v>
          </cell>
        </row>
        <row r="636">
          <cell r="B636">
            <v>6009322100</v>
          </cell>
          <cell r="D636" t="str">
            <v>装备</v>
          </cell>
        </row>
        <row r="637">
          <cell r="B637">
            <v>6009323100</v>
          </cell>
          <cell r="D637" t="str">
            <v>装备</v>
          </cell>
        </row>
        <row r="638">
          <cell r="B638">
            <v>6009324100</v>
          </cell>
          <cell r="D638" t="str">
            <v>装备</v>
          </cell>
        </row>
        <row r="639">
          <cell r="B639">
            <v>6009331100</v>
          </cell>
          <cell r="D639" t="str">
            <v>装备</v>
          </cell>
        </row>
        <row r="640">
          <cell r="B640">
            <v>6009332100</v>
          </cell>
          <cell r="D640" t="str">
            <v>装备</v>
          </cell>
        </row>
        <row r="641">
          <cell r="B641">
            <v>6009333100</v>
          </cell>
          <cell r="D641" t="str">
            <v>装备</v>
          </cell>
        </row>
        <row r="642">
          <cell r="B642">
            <v>6009334100</v>
          </cell>
          <cell r="D642" t="str">
            <v>装备</v>
          </cell>
        </row>
        <row r="643">
          <cell r="B643">
            <v>6009411100</v>
          </cell>
          <cell r="D643" t="str">
            <v>装备</v>
          </cell>
        </row>
        <row r="644">
          <cell r="B644">
            <v>6009412100</v>
          </cell>
          <cell r="D644" t="str">
            <v>装备</v>
          </cell>
        </row>
        <row r="645">
          <cell r="B645">
            <v>6009413100</v>
          </cell>
          <cell r="D645" t="str">
            <v>装备</v>
          </cell>
        </row>
        <row r="646">
          <cell r="B646">
            <v>6009414100</v>
          </cell>
          <cell r="D646" t="str">
            <v>装备</v>
          </cell>
        </row>
        <row r="647">
          <cell r="B647">
            <v>6009421100</v>
          </cell>
          <cell r="D647" t="str">
            <v>装备</v>
          </cell>
        </row>
        <row r="648">
          <cell r="B648">
            <v>6009422100</v>
          </cell>
          <cell r="D648" t="str">
            <v>装备</v>
          </cell>
        </row>
        <row r="649">
          <cell r="B649">
            <v>6009423100</v>
          </cell>
          <cell r="D649" t="str">
            <v>装备</v>
          </cell>
        </row>
        <row r="650">
          <cell r="B650">
            <v>6009424100</v>
          </cell>
          <cell r="D650" t="str">
            <v>装备</v>
          </cell>
        </row>
        <row r="651">
          <cell r="B651">
            <v>6009431100</v>
          </cell>
          <cell r="D651" t="str">
            <v>装备</v>
          </cell>
        </row>
        <row r="652">
          <cell r="B652">
            <v>6009432100</v>
          </cell>
          <cell r="D652" t="str">
            <v>装备</v>
          </cell>
        </row>
        <row r="653">
          <cell r="B653">
            <v>6009433100</v>
          </cell>
          <cell r="D653" t="str">
            <v>装备</v>
          </cell>
        </row>
        <row r="654">
          <cell r="B654">
            <v>6009434100</v>
          </cell>
          <cell r="D654" t="str">
            <v>装备</v>
          </cell>
        </row>
        <row r="655">
          <cell r="B655">
            <v>6009911100</v>
          </cell>
          <cell r="D655" t="str">
            <v>装备</v>
          </cell>
        </row>
        <row r="656">
          <cell r="B656">
            <v>6009912100</v>
          </cell>
          <cell r="D656" t="str">
            <v>装备</v>
          </cell>
        </row>
        <row r="657">
          <cell r="B657">
            <v>6009913100</v>
          </cell>
          <cell r="D657" t="str">
            <v>装备</v>
          </cell>
        </row>
        <row r="658">
          <cell r="B658">
            <v>6009914100</v>
          </cell>
          <cell r="D658" t="str">
            <v>装备</v>
          </cell>
        </row>
        <row r="659">
          <cell r="B659">
            <v>6009921100</v>
          </cell>
          <cell r="D659" t="str">
            <v>装备</v>
          </cell>
        </row>
        <row r="660">
          <cell r="B660">
            <v>6009922100</v>
          </cell>
          <cell r="D660" t="str">
            <v>装备</v>
          </cell>
        </row>
        <row r="661">
          <cell r="B661">
            <v>6009923100</v>
          </cell>
          <cell r="D661" t="str">
            <v>装备</v>
          </cell>
        </row>
        <row r="662">
          <cell r="B662">
            <v>6009924100</v>
          </cell>
          <cell r="D662" t="str">
            <v>装备</v>
          </cell>
        </row>
        <row r="663">
          <cell r="B663">
            <v>6009931100</v>
          </cell>
          <cell r="D663" t="str">
            <v>装备</v>
          </cell>
        </row>
        <row r="664">
          <cell r="B664">
            <v>6009932100</v>
          </cell>
          <cell r="D664" t="str">
            <v>装备</v>
          </cell>
        </row>
        <row r="665">
          <cell r="B665">
            <v>6009933100</v>
          </cell>
          <cell r="D665" t="str">
            <v>装备</v>
          </cell>
        </row>
        <row r="666">
          <cell r="B666">
            <v>6009934100</v>
          </cell>
          <cell r="D666" t="str">
            <v>装备</v>
          </cell>
        </row>
        <row r="667">
          <cell r="B667">
            <v>6010011110</v>
          </cell>
          <cell r="D667" t="str">
            <v>装备</v>
          </cell>
        </row>
        <row r="668">
          <cell r="B668">
            <v>6010012110</v>
          </cell>
          <cell r="D668" t="str">
            <v>装备</v>
          </cell>
        </row>
        <row r="669">
          <cell r="B669">
            <v>6010013110</v>
          </cell>
          <cell r="D669" t="str">
            <v>装备</v>
          </cell>
        </row>
        <row r="670">
          <cell r="B670">
            <v>6010014110</v>
          </cell>
          <cell r="D670" t="str">
            <v>装备</v>
          </cell>
        </row>
        <row r="671">
          <cell r="B671">
            <v>6010021110</v>
          </cell>
          <cell r="D671" t="str">
            <v>装备</v>
          </cell>
        </row>
        <row r="672">
          <cell r="B672">
            <v>6010022110</v>
          </cell>
          <cell r="D672" t="str">
            <v>装备</v>
          </cell>
        </row>
        <row r="673">
          <cell r="B673">
            <v>6010023110</v>
          </cell>
          <cell r="D673" t="str">
            <v>装备</v>
          </cell>
        </row>
        <row r="674">
          <cell r="B674">
            <v>6010024110</v>
          </cell>
          <cell r="D674" t="str">
            <v>装备</v>
          </cell>
        </row>
        <row r="675">
          <cell r="B675">
            <v>6010031110</v>
          </cell>
          <cell r="D675" t="str">
            <v>装备</v>
          </cell>
        </row>
        <row r="676">
          <cell r="B676">
            <v>6010032110</v>
          </cell>
          <cell r="D676" t="str">
            <v>装备</v>
          </cell>
        </row>
        <row r="677">
          <cell r="B677">
            <v>6010033110</v>
          </cell>
          <cell r="D677" t="str">
            <v>装备</v>
          </cell>
        </row>
        <row r="678">
          <cell r="B678">
            <v>6010034110</v>
          </cell>
          <cell r="D678" t="str">
            <v>装备</v>
          </cell>
        </row>
        <row r="679">
          <cell r="B679">
            <v>6010111110</v>
          </cell>
          <cell r="D679" t="str">
            <v>装备</v>
          </cell>
        </row>
        <row r="680">
          <cell r="B680">
            <v>6010112110</v>
          </cell>
          <cell r="D680" t="str">
            <v>装备</v>
          </cell>
        </row>
        <row r="681">
          <cell r="B681">
            <v>6010113110</v>
          </cell>
          <cell r="D681" t="str">
            <v>装备</v>
          </cell>
        </row>
        <row r="682">
          <cell r="B682">
            <v>6010114110</v>
          </cell>
          <cell r="D682" t="str">
            <v>装备</v>
          </cell>
        </row>
        <row r="683">
          <cell r="B683">
            <v>6010121110</v>
          </cell>
          <cell r="D683" t="str">
            <v>装备</v>
          </cell>
        </row>
        <row r="684">
          <cell r="B684">
            <v>6010122110</v>
          </cell>
          <cell r="D684" t="str">
            <v>装备</v>
          </cell>
        </row>
        <row r="685">
          <cell r="B685">
            <v>6010123110</v>
          </cell>
          <cell r="D685" t="str">
            <v>装备</v>
          </cell>
        </row>
        <row r="686">
          <cell r="B686">
            <v>6010124110</v>
          </cell>
          <cell r="D686" t="str">
            <v>装备</v>
          </cell>
        </row>
        <row r="687">
          <cell r="B687">
            <v>6010131110</v>
          </cell>
          <cell r="D687" t="str">
            <v>装备</v>
          </cell>
        </row>
        <row r="688">
          <cell r="B688">
            <v>6010132110</v>
          </cell>
          <cell r="D688" t="str">
            <v>装备</v>
          </cell>
        </row>
        <row r="689">
          <cell r="B689">
            <v>6010133110</v>
          </cell>
          <cell r="D689" t="str">
            <v>装备</v>
          </cell>
        </row>
        <row r="690">
          <cell r="B690">
            <v>6010134110</v>
          </cell>
          <cell r="D690" t="str">
            <v>装备</v>
          </cell>
        </row>
        <row r="691">
          <cell r="B691">
            <v>6010211110</v>
          </cell>
          <cell r="D691" t="str">
            <v>装备</v>
          </cell>
        </row>
        <row r="692">
          <cell r="B692">
            <v>6010212110</v>
          </cell>
          <cell r="D692" t="str">
            <v>装备</v>
          </cell>
        </row>
        <row r="693">
          <cell r="B693">
            <v>6010213110</v>
          </cell>
          <cell r="D693" t="str">
            <v>装备</v>
          </cell>
        </row>
        <row r="694">
          <cell r="B694">
            <v>6010214110</v>
          </cell>
          <cell r="D694" t="str">
            <v>装备</v>
          </cell>
        </row>
        <row r="695">
          <cell r="B695">
            <v>6010221110</v>
          </cell>
          <cell r="D695" t="str">
            <v>装备</v>
          </cell>
        </row>
        <row r="696">
          <cell r="B696">
            <v>6010222110</v>
          </cell>
          <cell r="D696" t="str">
            <v>装备</v>
          </cell>
        </row>
        <row r="697">
          <cell r="B697">
            <v>6010223110</v>
          </cell>
          <cell r="D697" t="str">
            <v>装备</v>
          </cell>
        </row>
        <row r="698">
          <cell r="B698">
            <v>6010224110</v>
          </cell>
          <cell r="D698" t="str">
            <v>装备</v>
          </cell>
        </row>
        <row r="699">
          <cell r="B699">
            <v>6010231110</v>
          </cell>
          <cell r="D699" t="str">
            <v>装备</v>
          </cell>
        </row>
        <row r="700">
          <cell r="B700">
            <v>6010232110</v>
          </cell>
          <cell r="D700" t="str">
            <v>装备</v>
          </cell>
        </row>
        <row r="701">
          <cell r="B701">
            <v>6010233110</v>
          </cell>
          <cell r="D701" t="str">
            <v>装备</v>
          </cell>
        </row>
        <row r="702">
          <cell r="B702">
            <v>6010234110</v>
          </cell>
          <cell r="D702" t="str">
            <v>装备</v>
          </cell>
        </row>
        <row r="703">
          <cell r="B703">
            <v>6010311110</v>
          </cell>
          <cell r="D703" t="str">
            <v>装备</v>
          </cell>
        </row>
        <row r="704">
          <cell r="B704">
            <v>6010312110</v>
          </cell>
          <cell r="D704" t="str">
            <v>装备</v>
          </cell>
        </row>
        <row r="705">
          <cell r="B705">
            <v>6010313110</v>
          </cell>
          <cell r="D705" t="str">
            <v>装备</v>
          </cell>
        </row>
        <row r="706">
          <cell r="B706">
            <v>6010314110</v>
          </cell>
          <cell r="D706" t="str">
            <v>装备</v>
          </cell>
        </row>
        <row r="707">
          <cell r="B707">
            <v>6010321110</v>
          </cell>
          <cell r="D707" t="str">
            <v>装备</v>
          </cell>
        </row>
        <row r="708">
          <cell r="B708">
            <v>6010322110</v>
          </cell>
          <cell r="D708" t="str">
            <v>装备</v>
          </cell>
        </row>
        <row r="709">
          <cell r="B709">
            <v>6010323110</v>
          </cell>
          <cell r="D709" t="str">
            <v>装备</v>
          </cell>
        </row>
        <row r="710">
          <cell r="B710">
            <v>6010324110</v>
          </cell>
          <cell r="D710" t="str">
            <v>装备</v>
          </cell>
        </row>
        <row r="711">
          <cell r="B711">
            <v>6010331110</v>
          </cell>
          <cell r="D711" t="str">
            <v>装备</v>
          </cell>
        </row>
        <row r="712">
          <cell r="B712">
            <v>6010332110</v>
          </cell>
          <cell r="D712" t="str">
            <v>装备</v>
          </cell>
        </row>
        <row r="713">
          <cell r="B713">
            <v>6010333110</v>
          </cell>
          <cell r="D713" t="str">
            <v>装备</v>
          </cell>
        </row>
        <row r="714">
          <cell r="B714">
            <v>6010334110</v>
          </cell>
          <cell r="D714" t="str">
            <v>装备</v>
          </cell>
        </row>
        <row r="715">
          <cell r="B715">
            <v>6010411110</v>
          </cell>
          <cell r="D715" t="str">
            <v>装备</v>
          </cell>
        </row>
        <row r="716">
          <cell r="B716">
            <v>6010412110</v>
          </cell>
          <cell r="D716" t="str">
            <v>装备</v>
          </cell>
        </row>
        <row r="717">
          <cell r="B717">
            <v>6010413110</v>
          </cell>
          <cell r="D717" t="str">
            <v>装备</v>
          </cell>
        </row>
        <row r="718">
          <cell r="B718">
            <v>6010414110</v>
          </cell>
          <cell r="D718" t="str">
            <v>装备</v>
          </cell>
        </row>
        <row r="719">
          <cell r="B719">
            <v>6010421110</v>
          </cell>
          <cell r="D719" t="str">
            <v>装备</v>
          </cell>
        </row>
        <row r="720">
          <cell r="B720">
            <v>6010422110</v>
          </cell>
          <cell r="D720" t="str">
            <v>装备</v>
          </cell>
        </row>
        <row r="721">
          <cell r="B721">
            <v>6010423110</v>
          </cell>
          <cell r="D721" t="str">
            <v>装备</v>
          </cell>
        </row>
        <row r="722">
          <cell r="B722">
            <v>6010424110</v>
          </cell>
          <cell r="D722" t="str">
            <v>装备</v>
          </cell>
        </row>
        <row r="723">
          <cell r="B723">
            <v>6010431110</v>
          </cell>
          <cell r="D723" t="str">
            <v>装备</v>
          </cell>
        </row>
        <row r="724">
          <cell r="B724">
            <v>6010432110</v>
          </cell>
          <cell r="D724" t="str">
            <v>装备</v>
          </cell>
        </row>
        <row r="725">
          <cell r="B725">
            <v>6010433110</v>
          </cell>
          <cell r="D725" t="str">
            <v>装备</v>
          </cell>
        </row>
        <row r="726">
          <cell r="B726">
            <v>6010434110</v>
          </cell>
          <cell r="D726" t="str">
            <v>装备</v>
          </cell>
        </row>
        <row r="727">
          <cell r="B727">
            <v>6010911110</v>
          </cell>
          <cell r="D727" t="str">
            <v>装备</v>
          </cell>
        </row>
        <row r="728">
          <cell r="B728">
            <v>6010912110</v>
          </cell>
          <cell r="D728" t="str">
            <v>装备</v>
          </cell>
        </row>
        <row r="729">
          <cell r="B729">
            <v>6010913110</v>
          </cell>
          <cell r="D729" t="str">
            <v>装备</v>
          </cell>
        </row>
        <row r="730">
          <cell r="B730">
            <v>6010914110</v>
          </cell>
          <cell r="D730" t="str">
            <v>装备</v>
          </cell>
        </row>
        <row r="731">
          <cell r="B731">
            <v>6010921110</v>
          </cell>
          <cell r="D731" t="str">
            <v>装备</v>
          </cell>
        </row>
        <row r="732">
          <cell r="B732">
            <v>6010922110</v>
          </cell>
          <cell r="D732" t="str">
            <v>装备</v>
          </cell>
        </row>
        <row r="733">
          <cell r="B733">
            <v>6010923110</v>
          </cell>
          <cell r="D733" t="str">
            <v>装备</v>
          </cell>
        </row>
        <row r="734">
          <cell r="B734">
            <v>6010924110</v>
          </cell>
          <cell r="D734" t="str">
            <v>装备</v>
          </cell>
        </row>
        <row r="735">
          <cell r="B735">
            <v>6010931110</v>
          </cell>
          <cell r="D735" t="str">
            <v>装备</v>
          </cell>
        </row>
        <row r="736">
          <cell r="B736">
            <v>6010932110</v>
          </cell>
          <cell r="D736" t="str">
            <v>装备</v>
          </cell>
        </row>
        <row r="737">
          <cell r="B737">
            <v>6010933110</v>
          </cell>
          <cell r="D737" t="str">
            <v>装备</v>
          </cell>
        </row>
        <row r="738">
          <cell r="B738">
            <v>6010934110</v>
          </cell>
          <cell r="D738" t="str">
            <v>装备</v>
          </cell>
        </row>
        <row r="739">
          <cell r="B739">
            <v>6011011115</v>
          </cell>
          <cell r="D739" t="str">
            <v>装备</v>
          </cell>
        </row>
        <row r="740">
          <cell r="B740">
            <v>6011012115</v>
          </cell>
          <cell r="D740" t="str">
            <v>装备</v>
          </cell>
        </row>
        <row r="741">
          <cell r="B741">
            <v>6011013115</v>
          </cell>
          <cell r="D741" t="str">
            <v>装备</v>
          </cell>
        </row>
        <row r="742">
          <cell r="B742">
            <v>6011014115</v>
          </cell>
          <cell r="D742" t="str">
            <v>装备</v>
          </cell>
        </row>
        <row r="743">
          <cell r="B743">
            <v>6011021115</v>
          </cell>
          <cell r="D743" t="str">
            <v>装备</v>
          </cell>
        </row>
        <row r="744">
          <cell r="B744">
            <v>6011022115</v>
          </cell>
          <cell r="D744" t="str">
            <v>装备</v>
          </cell>
        </row>
        <row r="745">
          <cell r="B745">
            <v>6011023115</v>
          </cell>
          <cell r="D745" t="str">
            <v>装备</v>
          </cell>
        </row>
        <row r="746">
          <cell r="B746">
            <v>6011024115</v>
          </cell>
          <cell r="D746" t="str">
            <v>装备</v>
          </cell>
        </row>
        <row r="747">
          <cell r="B747">
            <v>6011031115</v>
          </cell>
          <cell r="D747" t="str">
            <v>装备</v>
          </cell>
        </row>
        <row r="748">
          <cell r="B748">
            <v>6011032115</v>
          </cell>
          <cell r="D748" t="str">
            <v>装备</v>
          </cell>
        </row>
        <row r="749">
          <cell r="B749">
            <v>6011033115</v>
          </cell>
          <cell r="D749" t="str">
            <v>装备</v>
          </cell>
        </row>
        <row r="750">
          <cell r="B750">
            <v>6011034115</v>
          </cell>
          <cell r="D750" t="str">
            <v>装备</v>
          </cell>
        </row>
        <row r="751">
          <cell r="B751">
            <v>6011111115</v>
          </cell>
          <cell r="D751" t="str">
            <v>装备</v>
          </cell>
        </row>
        <row r="752">
          <cell r="B752">
            <v>6011112115</v>
          </cell>
          <cell r="D752" t="str">
            <v>装备</v>
          </cell>
        </row>
        <row r="753">
          <cell r="B753">
            <v>6011113115</v>
          </cell>
          <cell r="D753" t="str">
            <v>装备</v>
          </cell>
        </row>
        <row r="754">
          <cell r="B754">
            <v>6011114115</v>
          </cell>
          <cell r="D754" t="str">
            <v>装备</v>
          </cell>
        </row>
        <row r="755">
          <cell r="B755">
            <v>6011121115</v>
          </cell>
          <cell r="D755" t="str">
            <v>装备</v>
          </cell>
        </row>
        <row r="756">
          <cell r="B756">
            <v>6011122115</v>
          </cell>
          <cell r="D756" t="str">
            <v>装备</v>
          </cell>
        </row>
        <row r="757">
          <cell r="B757">
            <v>6011123115</v>
          </cell>
          <cell r="D757" t="str">
            <v>装备</v>
          </cell>
        </row>
        <row r="758">
          <cell r="B758">
            <v>6011124115</v>
          </cell>
          <cell r="D758" t="str">
            <v>装备</v>
          </cell>
        </row>
        <row r="759">
          <cell r="B759">
            <v>6011131115</v>
          </cell>
          <cell r="D759" t="str">
            <v>装备</v>
          </cell>
        </row>
        <row r="760">
          <cell r="B760">
            <v>6011132115</v>
          </cell>
          <cell r="D760" t="str">
            <v>装备</v>
          </cell>
        </row>
        <row r="761">
          <cell r="B761">
            <v>6011133115</v>
          </cell>
          <cell r="D761" t="str">
            <v>装备</v>
          </cell>
        </row>
        <row r="762">
          <cell r="B762">
            <v>6011134115</v>
          </cell>
          <cell r="D762" t="str">
            <v>装备</v>
          </cell>
        </row>
        <row r="763">
          <cell r="B763">
            <v>6011211115</v>
          </cell>
          <cell r="D763" t="str">
            <v>装备</v>
          </cell>
        </row>
        <row r="764">
          <cell r="B764">
            <v>6011212115</v>
          </cell>
          <cell r="D764" t="str">
            <v>装备</v>
          </cell>
        </row>
        <row r="765">
          <cell r="B765">
            <v>6011213115</v>
          </cell>
          <cell r="D765" t="str">
            <v>装备</v>
          </cell>
        </row>
        <row r="766">
          <cell r="B766">
            <v>6011214115</v>
          </cell>
          <cell r="D766" t="str">
            <v>装备</v>
          </cell>
        </row>
        <row r="767">
          <cell r="B767">
            <v>6011221115</v>
          </cell>
          <cell r="D767" t="str">
            <v>装备</v>
          </cell>
        </row>
        <row r="768">
          <cell r="B768">
            <v>6011222115</v>
          </cell>
          <cell r="D768" t="str">
            <v>装备</v>
          </cell>
        </row>
        <row r="769">
          <cell r="B769">
            <v>6011223115</v>
          </cell>
          <cell r="D769" t="str">
            <v>装备</v>
          </cell>
        </row>
        <row r="770">
          <cell r="B770">
            <v>6011224115</v>
          </cell>
          <cell r="D770" t="str">
            <v>装备</v>
          </cell>
        </row>
        <row r="771">
          <cell r="B771">
            <v>6011231115</v>
          </cell>
          <cell r="D771" t="str">
            <v>装备</v>
          </cell>
        </row>
        <row r="772">
          <cell r="B772">
            <v>6011232115</v>
          </cell>
          <cell r="D772" t="str">
            <v>装备</v>
          </cell>
        </row>
        <row r="773">
          <cell r="B773">
            <v>6011233115</v>
          </cell>
          <cell r="D773" t="str">
            <v>装备</v>
          </cell>
        </row>
        <row r="774">
          <cell r="B774">
            <v>6011234115</v>
          </cell>
          <cell r="D774" t="str">
            <v>装备</v>
          </cell>
        </row>
        <row r="775">
          <cell r="B775">
            <v>6011311115</v>
          </cell>
          <cell r="D775" t="str">
            <v>装备</v>
          </cell>
        </row>
        <row r="776">
          <cell r="B776">
            <v>6011312115</v>
          </cell>
          <cell r="D776" t="str">
            <v>装备</v>
          </cell>
        </row>
        <row r="777">
          <cell r="B777">
            <v>6011313115</v>
          </cell>
          <cell r="D777" t="str">
            <v>装备</v>
          </cell>
        </row>
        <row r="778">
          <cell r="B778">
            <v>6011314115</v>
          </cell>
          <cell r="D778" t="str">
            <v>装备</v>
          </cell>
        </row>
        <row r="779">
          <cell r="B779">
            <v>6011321115</v>
          </cell>
          <cell r="D779" t="str">
            <v>装备</v>
          </cell>
        </row>
        <row r="780">
          <cell r="B780">
            <v>6011322115</v>
          </cell>
          <cell r="D780" t="str">
            <v>装备</v>
          </cell>
        </row>
        <row r="781">
          <cell r="B781">
            <v>6011323115</v>
          </cell>
          <cell r="D781" t="str">
            <v>装备</v>
          </cell>
        </row>
        <row r="782">
          <cell r="B782">
            <v>6011324115</v>
          </cell>
          <cell r="D782" t="str">
            <v>装备</v>
          </cell>
        </row>
        <row r="783">
          <cell r="B783">
            <v>6011331115</v>
          </cell>
          <cell r="D783" t="str">
            <v>装备</v>
          </cell>
        </row>
        <row r="784">
          <cell r="B784">
            <v>6011332115</v>
          </cell>
          <cell r="D784" t="str">
            <v>装备</v>
          </cell>
        </row>
        <row r="785">
          <cell r="B785">
            <v>6011333115</v>
          </cell>
          <cell r="D785" t="str">
            <v>装备</v>
          </cell>
        </row>
        <row r="786">
          <cell r="B786">
            <v>6011334115</v>
          </cell>
          <cell r="D786" t="str">
            <v>装备</v>
          </cell>
        </row>
        <row r="787">
          <cell r="B787">
            <v>6011411115</v>
          </cell>
          <cell r="D787" t="str">
            <v>装备</v>
          </cell>
        </row>
        <row r="788">
          <cell r="B788">
            <v>6011412115</v>
          </cell>
          <cell r="D788" t="str">
            <v>装备</v>
          </cell>
        </row>
        <row r="789">
          <cell r="B789">
            <v>6011413115</v>
          </cell>
          <cell r="D789" t="str">
            <v>装备</v>
          </cell>
        </row>
        <row r="790">
          <cell r="B790">
            <v>6011414115</v>
          </cell>
          <cell r="D790" t="str">
            <v>装备</v>
          </cell>
        </row>
        <row r="791">
          <cell r="B791">
            <v>6011421115</v>
          </cell>
          <cell r="D791" t="str">
            <v>装备</v>
          </cell>
        </row>
        <row r="792">
          <cell r="B792">
            <v>6011422115</v>
          </cell>
          <cell r="D792" t="str">
            <v>装备</v>
          </cell>
        </row>
        <row r="793">
          <cell r="B793">
            <v>6011423115</v>
          </cell>
          <cell r="D793" t="str">
            <v>装备</v>
          </cell>
        </row>
        <row r="794">
          <cell r="B794">
            <v>6011424115</v>
          </cell>
          <cell r="D794" t="str">
            <v>装备</v>
          </cell>
        </row>
        <row r="795">
          <cell r="B795">
            <v>6011431115</v>
          </cell>
          <cell r="D795" t="str">
            <v>装备</v>
          </cell>
        </row>
        <row r="796">
          <cell r="B796">
            <v>6011432115</v>
          </cell>
          <cell r="D796" t="str">
            <v>装备</v>
          </cell>
        </row>
        <row r="797">
          <cell r="B797">
            <v>6011433115</v>
          </cell>
          <cell r="D797" t="str">
            <v>装备</v>
          </cell>
        </row>
        <row r="798">
          <cell r="B798">
            <v>6011434115</v>
          </cell>
          <cell r="D798" t="str">
            <v>装备</v>
          </cell>
        </row>
        <row r="799">
          <cell r="B799">
            <v>6011911115</v>
          </cell>
          <cell r="D799" t="str">
            <v>装备</v>
          </cell>
        </row>
        <row r="800">
          <cell r="B800">
            <v>6011912115</v>
          </cell>
          <cell r="D800" t="str">
            <v>装备</v>
          </cell>
        </row>
        <row r="801">
          <cell r="B801">
            <v>6011913115</v>
          </cell>
          <cell r="D801" t="str">
            <v>装备</v>
          </cell>
        </row>
        <row r="802">
          <cell r="B802">
            <v>6011914115</v>
          </cell>
          <cell r="D802" t="str">
            <v>装备</v>
          </cell>
        </row>
        <row r="803">
          <cell r="B803">
            <v>6011921115</v>
          </cell>
          <cell r="D803" t="str">
            <v>装备</v>
          </cell>
        </row>
        <row r="804">
          <cell r="B804">
            <v>6011922115</v>
          </cell>
          <cell r="D804" t="str">
            <v>装备</v>
          </cell>
        </row>
        <row r="805">
          <cell r="B805">
            <v>6011923115</v>
          </cell>
          <cell r="D805" t="str">
            <v>装备</v>
          </cell>
        </row>
        <row r="806">
          <cell r="B806">
            <v>6011924115</v>
          </cell>
          <cell r="D806" t="str">
            <v>装备</v>
          </cell>
        </row>
        <row r="807">
          <cell r="B807">
            <v>6011931115</v>
          </cell>
          <cell r="D807" t="str">
            <v>装备</v>
          </cell>
        </row>
        <row r="808">
          <cell r="B808">
            <v>6011932115</v>
          </cell>
          <cell r="D808" t="str">
            <v>装备</v>
          </cell>
        </row>
        <row r="809">
          <cell r="B809">
            <v>6011933115</v>
          </cell>
          <cell r="D809" t="str">
            <v>装备</v>
          </cell>
        </row>
        <row r="810">
          <cell r="B810">
            <v>6011934115</v>
          </cell>
          <cell r="D810" t="str">
            <v>装备</v>
          </cell>
        </row>
        <row r="811">
          <cell r="B811">
            <v>6012011120</v>
          </cell>
          <cell r="D811" t="str">
            <v>装备</v>
          </cell>
        </row>
        <row r="812">
          <cell r="B812">
            <v>6012012120</v>
          </cell>
          <cell r="D812" t="str">
            <v>装备</v>
          </cell>
        </row>
        <row r="813">
          <cell r="B813">
            <v>6012013120</v>
          </cell>
          <cell r="D813" t="str">
            <v>装备</v>
          </cell>
        </row>
        <row r="814">
          <cell r="B814">
            <v>6012014120</v>
          </cell>
          <cell r="D814" t="str">
            <v>装备</v>
          </cell>
        </row>
        <row r="815">
          <cell r="B815">
            <v>6012021120</v>
          </cell>
          <cell r="D815" t="str">
            <v>装备</v>
          </cell>
        </row>
        <row r="816">
          <cell r="B816">
            <v>6012022120</v>
          </cell>
          <cell r="D816" t="str">
            <v>装备</v>
          </cell>
        </row>
        <row r="817">
          <cell r="B817">
            <v>6012023120</v>
          </cell>
          <cell r="D817" t="str">
            <v>装备</v>
          </cell>
        </row>
        <row r="818">
          <cell r="B818">
            <v>6012024120</v>
          </cell>
          <cell r="D818" t="str">
            <v>装备</v>
          </cell>
        </row>
        <row r="819">
          <cell r="B819">
            <v>6012031120</v>
          </cell>
          <cell r="D819" t="str">
            <v>装备</v>
          </cell>
        </row>
        <row r="820">
          <cell r="B820">
            <v>6012032120</v>
          </cell>
          <cell r="D820" t="str">
            <v>装备</v>
          </cell>
        </row>
        <row r="821">
          <cell r="B821">
            <v>6012033120</v>
          </cell>
          <cell r="D821" t="str">
            <v>装备</v>
          </cell>
        </row>
        <row r="822">
          <cell r="B822">
            <v>6012034120</v>
          </cell>
          <cell r="D822" t="str">
            <v>装备</v>
          </cell>
        </row>
        <row r="823">
          <cell r="B823">
            <v>6012111120</v>
          </cell>
          <cell r="D823" t="str">
            <v>装备</v>
          </cell>
        </row>
        <row r="824">
          <cell r="B824">
            <v>6012112120</v>
          </cell>
          <cell r="D824" t="str">
            <v>装备</v>
          </cell>
        </row>
        <row r="825">
          <cell r="B825">
            <v>6012113120</v>
          </cell>
          <cell r="D825" t="str">
            <v>装备</v>
          </cell>
        </row>
        <row r="826">
          <cell r="B826">
            <v>6012114120</v>
          </cell>
          <cell r="D826" t="str">
            <v>装备</v>
          </cell>
        </row>
        <row r="827">
          <cell r="B827">
            <v>6012121120</v>
          </cell>
          <cell r="D827" t="str">
            <v>装备</v>
          </cell>
        </row>
        <row r="828">
          <cell r="B828">
            <v>6012122120</v>
          </cell>
          <cell r="D828" t="str">
            <v>装备</v>
          </cell>
        </row>
        <row r="829">
          <cell r="B829">
            <v>6012123120</v>
          </cell>
          <cell r="D829" t="str">
            <v>装备</v>
          </cell>
        </row>
        <row r="830">
          <cell r="B830">
            <v>6012124120</v>
          </cell>
          <cell r="D830" t="str">
            <v>装备</v>
          </cell>
        </row>
        <row r="831">
          <cell r="B831">
            <v>6012131120</v>
          </cell>
          <cell r="D831" t="str">
            <v>装备</v>
          </cell>
        </row>
        <row r="832">
          <cell r="B832">
            <v>6012132120</v>
          </cell>
          <cell r="D832" t="str">
            <v>装备</v>
          </cell>
        </row>
        <row r="833">
          <cell r="B833">
            <v>6012133120</v>
          </cell>
          <cell r="D833" t="str">
            <v>装备</v>
          </cell>
        </row>
        <row r="834">
          <cell r="B834">
            <v>6012134120</v>
          </cell>
          <cell r="D834" t="str">
            <v>装备</v>
          </cell>
        </row>
        <row r="835">
          <cell r="B835">
            <v>6012211120</v>
          </cell>
          <cell r="D835" t="str">
            <v>装备</v>
          </cell>
        </row>
        <row r="836">
          <cell r="B836">
            <v>6012212120</v>
          </cell>
          <cell r="D836" t="str">
            <v>装备</v>
          </cell>
        </row>
        <row r="837">
          <cell r="B837">
            <v>6012213120</v>
          </cell>
          <cell r="D837" t="str">
            <v>装备</v>
          </cell>
        </row>
        <row r="838">
          <cell r="B838">
            <v>6012214120</v>
          </cell>
          <cell r="D838" t="str">
            <v>装备</v>
          </cell>
        </row>
        <row r="839">
          <cell r="B839">
            <v>6012221120</v>
          </cell>
          <cell r="D839" t="str">
            <v>装备</v>
          </cell>
        </row>
        <row r="840">
          <cell r="B840">
            <v>6012222120</v>
          </cell>
          <cell r="D840" t="str">
            <v>装备</v>
          </cell>
        </row>
        <row r="841">
          <cell r="B841">
            <v>6012223120</v>
          </cell>
          <cell r="D841" t="str">
            <v>装备</v>
          </cell>
        </row>
        <row r="842">
          <cell r="B842">
            <v>6012224120</v>
          </cell>
          <cell r="D842" t="str">
            <v>装备</v>
          </cell>
        </row>
        <row r="843">
          <cell r="B843">
            <v>6012231120</v>
          </cell>
          <cell r="D843" t="str">
            <v>装备</v>
          </cell>
        </row>
        <row r="844">
          <cell r="B844">
            <v>6012232120</v>
          </cell>
          <cell r="D844" t="str">
            <v>装备</v>
          </cell>
        </row>
        <row r="845">
          <cell r="B845">
            <v>6012233120</v>
          </cell>
          <cell r="D845" t="str">
            <v>装备</v>
          </cell>
        </row>
        <row r="846">
          <cell r="B846">
            <v>6012234120</v>
          </cell>
          <cell r="D846" t="str">
            <v>装备</v>
          </cell>
        </row>
        <row r="847">
          <cell r="B847">
            <v>6012311120</v>
          </cell>
          <cell r="D847" t="str">
            <v>装备</v>
          </cell>
        </row>
        <row r="848">
          <cell r="B848">
            <v>6012312120</v>
          </cell>
          <cell r="D848" t="str">
            <v>装备</v>
          </cell>
        </row>
        <row r="849">
          <cell r="B849">
            <v>6012313120</v>
          </cell>
          <cell r="D849" t="str">
            <v>装备</v>
          </cell>
        </row>
        <row r="850">
          <cell r="B850">
            <v>6012314120</v>
          </cell>
          <cell r="D850" t="str">
            <v>装备</v>
          </cell>
        </row>
        <row r="851">
          <cell r="B851">
            <v>6012321120</v>
          </cell>
          <cell r="D851" t="str">
            <v>装备</v>
          </cell>
        </row>
        <row r="852">
          <cell r="B852">
            <v>6012322120</v>
          </cell>
          <cell r="D852" t="str">
            <v>装备</v>
          </cell>
        </row>
        <row r="853">
          <cell r="B853">
            <v>6012323120</v>
          </cell>
          <cell r="D853" t="str">
            <v>装备</v>
          </cell>
        </row>
        <row r="854">
          <cell r="B854">
            <v>6012324120</v>
          </cell>
          <cell r="D854" t="str">
            <v>装备</v>
          </cell>
        </row>
        <row r="855">
          <cell r="B855">
            <v>6012331120</v>
          </cell>
          <cell r="D855" t="str">
            <v>装备</v>
          </cell>
        </row>
        <row r="856">
          <cell r="B856">
            <v>6012332120</v>
          </cell>
          <cell r="D856" t="str">
            <v>装备</v>
          </cell>
        </row>
        <row r="857">
          <cell r="B857">
            <v>6012333120</v>
          </cell>
          <cell r="D857" t="str">
            <v>装备</v>
          </cell>
        </row>
        <row r="858">
          <cell r="B858">
            <v>6012334120</v>
          </cell>
          <cell r="D858" t="str">
            <v>装备</v>
          </cell>
        </row>
        <row r="859">
          <cell r="B859">
            <v>6012411120</v>
          </cell>
          <cell r="D859" t="str">
            <v>装备</v>
          </cell>
        </row>
        <row r="860">
          <cell r="B860">
            <v>6012412120</v>
          </cell>
          <cell r="D860" t="str">
            <v>装备</v>
          </cell>
        </row>
        <row r="861">
          <cell r="B861">
            <v>6012413120</v>
          </cell>
          <cell r="D861" t="str">
            <v>装备</v>
          </cell>
        </row>
        <row r="862">
          <cell r="B862">
            <v>6012414120</v>
          </cell>
          <cell r="D862" t="str">
            <v>装备</v>
          </cell>
        </row>
        <row r="863">
          <cell r="B863">
            <v>6012421120</v>
          </cell>
          <cell r="D863" t="str">
            <v>装备</v>
          </cell>
        </row>
        <row r="864">
          <cell r="B864">
            <v>6012422120</v>
          </cell>
          <cell r="D864" t="str">
            <v>装备</v>
          </cell>
        </row>
        <row r="865">
          <cell r="B865">
            <v>6012423120</v>
          </cell>
          <cell r="D865" t="str">
            <v>装备</v>
          </cell>
        </row>
        <row r="866">
          <cell r="B866">
            <v>6012424120</v>
          </cell>
          <cell r="D866" t="str">
            <v>装备</v>
          </cell>
        </row>
        <row r="867">
          <cell r="B867">
            <v>6012431120</v>
          </cell>
          <cell r="D867" t="str">
            <v>装备</v>
          </cell>
        </row>
        <row r="868">
          <cell r="B868">
            <v>6012432120</v>
          </cell>
          <cell r="D868" t="str">
            <v>装备</v>
          </cell>
        </row>
        <row r="869">
          <cell r="B869">
            <v>6012433120</v>
          </cell>
          <cell r="D869" t="str">
            <v>装备</v>
          </cell>
        </row>
        <row r="870">
          <cell r="B870">
            <v>6012434120</v>
          </cell>
          <cell r="D870" t="str">
            <v>装备</v>
          </cell>
        </row>
        <row r="871">
          <cell r="B871">
            <v>6012911120</v>
          </cell>
          <cell r="D871" t="str">
            <v>装备</v>
          </cell>
        </row>
        <row r="872">
          <cell r="B872">
            <v>6012912120</v>
          </cell>
          <cell r="D872" t="str">
            <v>装备</v>
          </cell>
        </row>
        <row r="873">
          <cell r="B873">
            <v>6012913120</v>
          </cell>
          <cell r="D873" t="str">
            <v>装备</v>
          </cell>
        </row>
        <row r="874">
          <cell r="B874">
            <v>6012914120</v>
          </cell>
          <cell r="D874" t="str">
            <v>装备</v>
          </cell>
        </row>
        <row r="875">
          <cell r="B875">
            <v>6012921120</v>
          </cell>
          <cell r="D875" t="str">
            <v>装备</v>
          </cell>
        </row>
        <row r="876">
          <cell r="B876">
            <v>6012922120</v>
          </cell>
          <cell r="D876" t="str">
            <v>装备</v>
          </cell>
        </row>
        <row r="877">
          <cell r="B877">
            <v>6012923120</v>
          </cell>
          <cell r="D877" t="str">
            <v>装备</v>
          </cell>
        </row>
        <row r="878">
          <cell r="B878">
            <v>6012924120</v>
          </cell>
          <cell r="D878" t="str">
            <v>装备</v>
          </cell>
        </row>
        <row r="879">
          <cell r="B879">
            <v>6012931120</v>
          </cell>
          <cell r="D879" t="str">
            <v>装备</v>
          </cell>
        </row>
        <row r="880">
          <cell r="B880">
            <v>6012932120</v>
          </cell>
          <cell r="D880" t="str">
            <v>装备</v>
          </cell>
        </row>
        <row r="881">
          <cell r="B881">
            <v>6012933120</v>
          </cell>
          <cell r="D881" t="str">
            <v>装备</v>
          </cell>
        </row>
        <row r="882">
          <cell r="B882">
            <v>6012934120</v>
          </cell>
          <cell r="D882" t="str">
            <v>装备</v>
          </cell>
        </row>
        <row r="883">
          <cell r="B883">
            <v>10001</v>
          </cell>
          <cell r="D883" t="str">
            <v>偷车钳</v>
          </cell>
        </row>
        <row r="884">
          <cell r="B884">
            <v>10002</v>
          </cell>
          <cell r="D884" t="str">
            <v>史诗偷车钳</v>
          </cell>
        </row>
        <row r="885">
          <cell r="B885">
            <v>10003</v>
          </cell>
          <cell r="D885" t="str">
            <v>限时行动偷车钳</v>
          </cell>
        </row>
        <row r="886">
          <cell r="B886">
            <v>10004</v>
          </cell>
          <cell r="D886" t="str">
            <v>传说偷车钳</v>
          </cell>
        </row>
        <row r="887">
          <cell r="B887">
            <v>10005</v>
          </cell>
          <cell r="D887" t="str">
            <v>签到送全车占位</v>
          </cell>
        </row>
        <row r="888">
          <cell r="B888">
            <v>20001</v>
          </cell>
          <cell r="D888" t="str">
            <v>精英级零件</v>
          </cell>
        </row>
        <row r="889">
          <cell r="B889">
            <v>20002</v>
          </cell>
          <cell r="D889" t="str">
            <v>史诗级零件（不含神魔）</v>
          </cell>
        </row>
        <row r="890">
          <cell r="B890">
            <v>20003</v>
          </cell>
          <cell r="D890" t="str">
            <v>史诗级零件（含神魔）</v>
          </cell>
        </row>
        <row r="891">
          <cell r="B891">
            <v>20004</v>
          </cell>
          <cell r="D891" t="str">
            <v>史诗级零件（仅神魔）</v>
          </cell>
        </row>
        <row r="892">
          <cell r="B892">
            <v>30000</v>
          </cell>
          <cell r="D892" t="str">
            <v>随机改装件-仅显示</v>
          </cell>
        </row>
        <row r="893">
          <cell r="B893">
            <v>30001</v>
          </cell>
          <cell r="D893" t="str">
            <v>西部改装件</v>
          </cell>
        </row>
        <row r="894">
          <cell r="B894">
            <v>30002</v>
          </cell>
          <cell r="D894" t="str">
            <v>东部改装件</v>
          </cell>
        </row>
        <row r="895">
          <cell r="B895">
            <v>30003</v>
          </cell>
          <cell r="D895" t="str">
            <v>硅谷改装件</v>
          </cell>
        </row>
        <row r="896">
          <cell r="B896">
            <v>30004</v>
          </cell>
          <cell r="D896" t="str">
            <v>霓虹改装件</v>
          </cell>
        </row>
        <row r="897">
          <cell r="B897">
            <v>30005</v>
          </cell>
          <cell r="D897" t="str">
            <v>万能改装件</v>
          </cell>
        </row>
        <row r="898">
          <cell r="B898">
            <v>41004</v>
          </cell>
          <cell r="D898" t="str">
            <v>火铳</v>
          </cell>
        </row>
        <row r="899">
          <cell r="B899">
            <v>140001</v>
          </cell>
        </row>
        <row r="900">
          <cell r="B900">
            <v>140002</v>
          </cell>
          <cell r="D900" t="str">
            <v>毒蝎女王</v>
          </cell>
        </row>
        <row r="901">
          <cell r="B901">
            <v>140003</v>
          </cell>
        </row>
        <row r="902">
          <cell r="B902">
            <v>140004</v>
          </cell>
        </row>
        <row r="903">
          <cell r="B903">
            <v>140101</v>
          </cell>
          <cell r="D903" t="str">
            <v>噜噜</v>
          </cell>
        </row>
        <row r="904">
          <cell r="B904">
            <v>140102</v>
          </cell>
        </row>
        <row r="905">
          <cell r="B905">
            <v>140103</v>
          </cell>
          <cell r="D905" t="str">
            <v>阿德</v>
          </cell>
        </row>
        <row r="906">
          <cell r="B906">
            <v>140104</v>
          </cell>
          <cell r="D906" t="str">
            <v>狮子</v>
          </cell>
        </row>
        <row r="907">
          <cell r="B907">
            <v>140105</v>
          </cell>
          <cell r="D907" t="str">
            <v>罗万</v>
          </cell>
        </row>
        <row r="908">
          <cell r="B908">
            <v>140106</v>
          </cell>
          <cell r="D908" t="str">
            <v>米瑞尔</v>
          </cell>
        </row>
        <row r="909">
          <cell r="B909">
            <v>140107</v>
          </cell>
        </row>
        <row r="910">
          <cell r="B910">
            <v>140108</v>
          </cell>
          <cell r="D910" t="str">
            <v>卢修斯</v>
          </cell>
        </row>
        <row r="911">
          <cell r="B911">
            <v>140109</v>
          </cell>
          <cell r="D911" t="str">
            <v>尼汝</v>
          </cell>
        </row>
        <row r="912">
          <cell r="B912">
            <v>140110</v>
          </cell>
        </row>
        <row r="913">
          <cell r="B913">
            <v>140111</v>
          </cell>
          <cell r="D913" t="str">
            <v>波尼</v>
          </cell>
        </row>
        <row r="914">
          <cell r="B914">
            <v>140112</v>
          </cell>
        </row>
        <row r="915">
          <cell r="B915">
            <v>140113</v>
          </cell>
          <cell r="D915" t="str">
            <v>埃隆</v>
          </cell>
        </row>
        <row r="916">
          <cell r="B916">
            <v>140114</v>
          </cell>
        </row>
        <row r="917">
          <cell r="B917">
            <v>140115</v>
          </cell>
          <cell r="D917" t="str">
            <v>婆婆</v>
          </cell>
        </row>
        <row r="918">
          <cell r="B918">
            <v>140116</v>
          </cell>
          <cell r="D918" t="str">
            <v>伊温</v>
          </cell>
        </row>
        <row r="919">
          <cell r="B919">
            <v>141001</v>
          </cell>
          <cell r="D919" t="str">
            <v>阿薰和懵懵</v>
          </cell>
        </row>
        <row r="920">
          <cell r="B920">
            <v>141002</v>
          </cell>
        </row>
        <row r="921">
          <cell r="B921">
            <v>141003</v>
          </cell>
          <cell r="D921" t="str">
            <v>卡卡</v>
          </cell>
        </row>
        <row r="922">
          <cell r="B922">
            <v>141004</v>
          </cell>
        </row>
        <row r="923">
          <cell r="B923">
            <v>141005</v>
          </cell>
        </row>
        <row r="924">
          <cell r="B924">
            <v>141006</v>
          </cell>
          <cell r="D924" t="str">
            <v>雪女</v>
          </cell>
        </row>
        <row r="925">
          <cell r="B925">
            <v>141007</v>
          </cell>
        </row>
        <row r="926">
          <cell r="B926">
            <v>141008</v>
          </cell>
          <cell r="D926" t="str">
            <v>维纶</v>
          </cell>
        </row>
        <row r="927">
          <cell r="B927">
            <v>141009</v>
          </cell>
          <cell r="D927" t="str">
            <v>水法</v>
          </cell>
        </row>
        <row r="928">
          <cell r="B928">
            <v>141010</v>
          </cell>
        </row>
        <row r="929">
          <cell r="B929">
            <v>141011</v>
          </cell>
          <cell r="D929" t="str">
            <v>骨王</v>
          </cell>
        </row>
        <row r="930">
          <cell r="B930">
            <v>141012</v>
          </cell>
        </row>
        <row r="931">
          <cell r="B931">
            <v>141013</v>
          </cell>
        </row>
        <row r="932">
          <cell r="B932">
            <v>141014</v>
          </cell>
        </row>
        <row r="933">
          <cell r="B933">
            <v>141015</v>
          </cell>
          <cell r="D933" t="str">
            <v>骨蛇</v>
          </cell>
        </row>
        <row r="934">
          <cell r="B934">
            <v>141016</v>
          </cell>
        </row>
        <row r="935">
          <cell r="B935">
            <v>141017</v>
          </cell>
        </row>
        <row r="936">
          <cell r="B936">
            <v>141018</v>
          </cell>
          <cell r="D936" t="str">
            <v>老羊</v>
          </cell>
        </row>
        <row r="937">
          <cell r="B937">
            <v>141019</v>
          </cell>
          <cell r="D937" t="str">
            <v>大树</v>
          </cell>
        </row>
        <row r="938">
          <cell r="B938">
            <v>141020</v>
          </cell>
        </row>
        <row r="939">
          <cell r="B939">
            <v>143001</v>
          </cell>
          <cell r="D939" t="str">
            <v>泥路狂徒</v>
          </cell>
        </row>
        <row r="940">
          <cell r="B940">
            <v>143002</v>
          </cell>
        </row>
        <row r="941">
          <cell r="B941">
            <v>143003</v>
          </cell>
          <cell r="D941" t="str">
            <v>街头恶霸</v>
          </cell>
        </row>
        <row r="942">
          <cell r="B942">
            <v>143004</v>
          </cell>
          <cell r="D942" t="str">
            <v>铁面疯狗</v>
          </cell>
        </row>
        <row r="943">
          <cell r="B943">
            <v>143005</v>
          </cell>
          <cell r="D943" t="str">
            <v>救援先锋</v>
          </cell>
        </row>
        <row r="944">
          <cell r="B944">
            <v>50001</v>
          </cell>
          <cell r="D944" t="str">
            <v>龙焰晶</v>
          </cell>
        </row>
        <row r="945">
          <cell r="B945">
            <v>50002</v>
          </cell>
          <cell r="D945" t="str">
            <v>钻石</v>
          </cell>
        </row>
        <row r="946">
          <cell r="B946">
            <v>50003</v>
          </cell>
          <cell r="D946" t="str">
            <v>钞票</v>
          </cell>
        </row>
        <row r="947">
          <cell r="B947">
            <v>50004</v>
          </cell>
          <cell r="D947" t="str">
            <v>改装手册</v>
          </cell>
        </row>
        <row r="948">
          <cell r="B948">
            <v>50005</v>
          </cell>
          <cell r="D948" t="str">
            <v>机油</v>
          </cell>
        </row>
        <row r="949">
          <cell r="B949">
            <v>50006</v>
          </cell>
          <cell r="D949" t="str">
            <v>多莉的兑换券</v>
          </cell>
        </row>
        <row r="950">
          <cell r="B950">
            <v>50007</v>
          </cell>
          <cell r="D950" t="str">
            <v>竞技币</v>
          </cell>
        </row>
        <row r="951">
          <cell r="B951">
            <v>50008</v>
          </cell>
          <cell r="D951" t="str">
            <v>迷梦碎片</v>
          </cell>
        </row>
        <row r="952">
          <cell r="B952">
            <v>50009</v>
          </cell>
          <cell r="D952" t="str">
            <v>VIP积分</v>
          </cell>
        </row>
        <row r="953">
          <cell r="B953">
            <v>50010</v>
          </cell>
          <cell r="D953" t="str">
            <v>公会奖章</v>
          </cell>
        </row>
        <row r="954">
          <cell r="B954">
            <v>60001</v>
          </cell>
          <cell r="D954" t="str">
            <v>钞票（1秒）</v>
          </cell>
        </row>
        <row r="955">
          <cell r="B955">
            <v>60002</v>
          </cell>
          <cell r="D955" t="str">
            <v>改装手册（1秒）</v>
          </cell>
        </row>
        <row r="956">
          <cell r="B956">
            <v>60003</v>
          </cell>
          <cell r="D956" t="str">
            <v>机油（1秒）</v>
          </cell>
        </row>
        <row r="957">
          <cell r="B957">
            <v>60011</v>
          </cell>
          <cell r="D957" t="str">
            <v>钞票箱（2小时）</v>
          </cell>
        </row>
        <row r="958">
          <cell r="B958">
            <v>60012</v>
          </cell>
          <cell r="D958" t="str">
            <v>改装手册箱（2小时）</v>
          </cell>
        </row>
        <row r="959">
          <cell r="B959">
            <v>60013</v>
          </cell>
          <cell r="D959" t="str">
            <v>机油箱（2小时）</v>
          </cell>
        </row>
        <row r="960">
          <cell r="B960">
            <v>60021</v>
          </cell>
          <cell r="D960" t="str">
            <v>钞票箱（8小时）</v>
          </cell>
        </row>
        <row r="961">
          <cell r="B961">
            <v>60022</v>
          </cell>
          <cell r="D961" t="str">
            <v>改装手册箱（8小时）</v>
          </cell>
        </row>
        <row r="962">
          <cell r="B962">
            <v>60023</v>
          </cell>
          <cell r="D962" t="str">
            <v>机油箱（8小时）</v>
          </cell>
        </row>
        <row r="963">
          <cell r="B963">
            <v>60031</v>
          </cell>
          <cell r="D963" t="str">
            <v>钞票箱（24小时）</v>
          </cell>
        </row>
        <row r="964">
          <cell r="B964">
            <v>60032</v>
          </cell>
          <cell r="D964" t="str">
            <v>改装手册箱（24小时）</v>
          </cell>
        </row>
        <row r="965">
          <cell r="B965">
            <v>60033</v>
          </cell>
          <cell r="D965" t="str">
            <v>机油箱（24小时）</v>
          </cell>
        </row>
        <row r="966">
          <cell r="B966">
            <v>60041</v>
          </cell>
          <cell r="D966" t="str">
            <v>钞票箱（3天）</v>
          </cell>
        </row>
        <row r="967">
          <cell r="B967">
            <v>60042</v>
          </cell>
          <cell r="D967" t="str">
            <v>改装手册箱（3天）</v>
          </cell>
        </row>
        <row r="968">
          <cell r="B968">
            <v>60043</v>
          </cell>
          <cell r="D968" t="str">
            <v>机油箱（3天）</v>
          </cell>
        </row>
        <row r="969">
          <cell r="B969">
            <v>60101</v>
          </cell>
          <cell r="D969" t="str">
            <v>史诗级英雄自选宝箱</v>
          </cell>
        </row>
        <row r="970">
          <cell r="B970">
            <v>60102</v>
          </cell>
          <cell r="D970" t="str">
            <v>精英级英雄自选宝箱</v>
          </cell>
        </row>
        <row r="971">
          <cell r="B971">
            <v>60103</v>
          </cell>
          <cell r="D971" t="str">
            <v>招募自选宝箱</v>
          </cell>
        </row>
        <row r="972">
          <cell r="B972">
            <v>60104</v>
          </cell>
          <cell r="D972" t="str">
            <v>资源自选宝箱</v>
          </cell>
        </row>
        <row r="973">
          <cell r="B973">
            <v>60105</v>
          </cell>
          <cell r="D973" t="str">
            <v>史诗级英雄自选宝箱（七日）</v>
          </cell>
        </row>
        <row r="974">
          <cell r="B974">
            <v>60601</v>
          </cell>
          <cell r="D974" t="str">
            <v>稀有装备宝箱</v>
          </cell>
        </row>
        <row r="975">
          <cell r="B975">
            <v>60602</v>
          </cell>
          <cell r="D975" t="str">
            <v>稀有+装备宝箱</v>
          </cell>
        </row>
        <row r="976">
          <cell r="B976">
            <v>60603</v>
          </cell>
          <cell r="D976" t="str">
            <v>精英装备宝箱</v>
          </cell>
        </row>
        <row r="977">
          <cell r="B977">
            <v>60604</v>
          </cell>
          <cell r="D977" t="str">
            <v>精英+装备宝箱</v>
          </cell>
        </row>
        <row r="978">
          <cell r="B978">
            <v>60605</v>
          </cell>
          <cell r="D978" t="str">
            <v>史诗装备宝箱</v>
          </cell>
        </row>
        <row r="979">
          <cell r="B979">
            <v>60606</v>
          </cell>
          <cell r="D979" t="str">
            <v>史诗+装备宝箱</v>
          </cell>
        </row>
        <row r="980">
          <cell r="B980">
            <v>60607</v>
          </cell>
          <cell r="D980" t="str">
            <v>传说装备宝箱</v>
          </cell>
        </row>
        <row r="981">
          <cell r="B981">
            <v>60608</v>
          </cell>
          <cell r="D981" t="str">
            <v>传说+装备宝箱</v>
          </cell>
        </row>
        <row r="982">
          <cell r="B982">
            <v>60609</v>
          </cell>
          <cell r="D982" t="str">
            <v>神话装备宝箱</v>
          </cell>
        </row>
        <row r="983">
          <cell r="B983">
            <v>60610</v>
          </cell>
          <cell r="D983" t="str">
            <v>神话+装备宝箱</v>
          </cell>
        </row>
        <row r="984">
          <cell r="B984">
            <v>60611</v>
          </cell>
          <cell r="D984" t="str">
            <v>巅峰装备宝箱</v>
          </cell>
        </row>
        <row r="985">
          <cell r="B985">
            <v>60612</v>
          </cell>
          <cell r="D985" t="str">
            <v>巅峰+装备宝箱</v>
          </cell>
        </row>
        <row r="986">
          <cell r="B986">
            <v>70001</v>
          </cell>
          <cell r="D986" t="str">
            <v>静海凝晶</v>
          </cell>
        </row>
        <row r="987">
          <cell r="B987">
            <v>70002</v>
          </cell>
          <cell r="D987" t="str">
            <v>流金凝晶</v>
          </cell>
        </row>
        <row r="988">
          <cell r="B988">
            <v>70003</v>
          </cell>
          <cell r="D988" t="str">
            <v>落日凝晶</v>
          </cell>
        </row>
        <row r="989">
          <cell r="B989">
            <v>70101</v>
          </cell>
          <cell r="D989" t="str">
            <v>流金凝晶（碎片）</v>
          </cell>
        </row>
        <row r="990">
          <cell r="B990">
            <v>80001</v>
          </cell>
          <cell r="D990" t="str">
            <v>战令积分</v>
          </cell>
        </row>
        <row r="991">
          <cell r="B991">
            <v>80002</v>
          </cell>
          <cell r="D991" t="str">
            <v>复活药水</v>
          </cell>
        </row>
        <row r="992">
          <cell r="B992">
            <v>90001</v>
          </cell>
          <cell r="D992" t="str">
            <v>竞技场门票</v>
          </cell>
        </row>
        <row r="993">
          <cell r="B993">
            <v>90100</v>
          </cell>
          <cell r="D993" t="str">
            <v>副本门票</v>
          </cell>
        </row>
        <row r="994">
          <cell r="B994">
            <v>90101</v>
          </cell>
          <cell r="D994" t="str">
            <v>金钞大劫案-门票</v>
          </cell>
        </row>
        <row r="995">
          <cell r="B995">
            <v>90102</v>
          </cell>
          <cell r="D995" t="str">
            <v>升级大行动-门票</v>
          </cell>
        </row>
        <row r="996">
          <cell r="B996">
            <v>90103</v>
          </cell>
          <cell r="D996" t="str">
            <v>柯尔特快车-门票</v>
          </cell>
        </row>
        <row r="997">
          <cell r="B997">
            <v>90104</v>
          </cell>
          <cell r="D997" t="str">
            <v>曼德尔金砖-门票</v>
          </cell>
        </row>
        <row r="998">
          <cell r="B998">
            <v>90105</v>
          </cell>
          <cell r="D998" t="str">
            <v>侠盗猎车手-门票</v>
          </cell>
        </row>
        <row r="999">
          <cell r="B999">
            <v>90106</v>
          </cell>
          <cell r="D999" t="str">
            <v>修车厂试炼-门票</v>
          </cell>
        </row>
        <row r="1000">
          <cell r="B1000">
            <v>100001</v>
          </cell>
        </row>
        <row r="1001">
          <cell r="B1001">
            <v>100002</v>
          </cell>
          <cell r="D1001" t="str">
            <v>毒蝎女王（火炮）</v>
          </cell>
        </row>
        <row r="1002">
          <cell r="B1002">
            <v>100003</v>
          </cell>
        </row>
        <row r="1003">
          <cell r="B1003">
            <v>100004</v>
          </cell>
        </row>
        <row r="1004">
          <cell r="B1004">
            <v>10100001</v>
          </cell>
          <cell r="D1004" t="str">
            <v>男主头像</v>
          </cell>
        </row>
        <row r="1005">
          <cell r="B1005">
            <v>10140101</v>
          </cell>
          <cell r="D1005" t="str">
            <v>钢铁拓荒（噜噜）</v>
          </cell>
        </row>
        <row r="1006">
          <cell r="B1006">
            <v>10140102</v>
          </cell>
        </row>
        <row r="1007">
          <cell r="B1007">
            <v>10140103</v>
          </cell>
          <cell r="D1007" t="str">
            <v>迅影甲虫</v>
          </cell>
        </row>
        <row r="1008">
          <cell r="B1008">
            <v>10140104</v>
          </cell>
          <cell r="D1008" t="str">
            <v>战争钻机(狮子)</v>
          </cell>
        </row>
        <row r="1009">
          <cell r="B1009">
            <v>10140105</v>
          </cell>
          <cell r="D1009" t="str">
            <v>钞能大亨（罗万）</v>
          </cell>
        </row>
        <row r="1010">
          <cell r="B1010">
            <v>10140106</v>
          </cell>
          <cell r="D1010" t="str">
            <v>爆燃热火(米瑞尔)</v>
          </cell>
        </row>
        <row r="1011">
          <cell r="B1011">
            <v>10140107</v>
          </cell>
        </row>
        <row r="1012">
          <cell r="B1012">
            <v>10140108</v>
          </cell>
          <cell r="D1012" t="str">
            <v>404终结者（卢修斯）</v>
          </cell>
        </row>
        <row r="1013">
          <cell r="B1013">
            <v>10140109</v>
          </cell>
          <cell r="D1013" t="str">
            <v>光盾守护者(尼汝)</v>
          </cell>
        </row>
        <row r="1014">
          <cell r="B1014">
            <v>10140110</v>
          </cell>
        </row>
        <row r="1015">
          <cell r="B1015">
            <v>10140111</v>
          </cell>
          <cell r="D1015" t="str">
            <v>故障射线(波尼)</v>
          </cell>
        </row>
        <row r="1016">
          <cell r="B1016">
            <v>10140112</v>
          </cell>
        </row>
        <row r="1017">
          <cell r="B1017">
            <v>10140113</v>
          </cell>
          <cell r="D1017" t="str">
            <v>赛博猛禽</v>
          </cell>
        </row>
        <row r="1018">
          <cell r="B1018">
            <v>10140114</v>
          </cell>
        </row>
        <row r="1019">
          <cell r="B1019">
            <v>10140115</v>
          </cell>
          <cell r="D1019" t="str">
            <v>荒漠保镖</v>
          </cell>
        </row>
        <row r="1020">
          <cell r="B1020">
            <v>10140116</v>
          </cell>
          <cell r="D1020" t="str">
            <v>地狱拉面车</v>
          </cell>
        </row>
        <row r="1021">
          <cell r="B1021">
            <v>10141001</v>
          </cell>
          <cell r="D1021" t="str">
            <v>极速救援（阿薰和蒙蒙）</v>
          </cell>
        </row>
        <row r="1022">
          <cell r="B1022">
            <v>10141002</v>
          </cell>
        </row>
        <row r="1023">
          <cell r="B1023">
            <v>10141003</v>
          </cell>
          <cell r="D1023" t="str">
            <v>钢铁拓荒(卡卡)</v>
          </cell>
        </row>
        <row r="1024">
          <cell r="B1024">
            <v>10141004</v>
          </cell>
        </row>
        <row r="1025">
          <cell r="B1025">
            <v>10141005</v>
          </cell>
        </row>
        <row r="1026">
          <cell r="B1026">
            <v>10141006</v>
          </cell>
          <cell r="D1026" t="str">
            <v>摇滚狂飙(雪女)</v>
          </cell>
        </row>
        <row r="1027">
          <cell r="B1027">
            <v>10141007</v>
          </cell>
        </row>
        <row r="1028">
          <cell r="B1028">
            <v>10141008</v>
          </cell>
          <cell r="D1028" t="str">
            <v>炫彩青空-维纶</v>
          </cell>
        </row>
        <row r="1029">
          <cell r="B1029">
            <v>10141009</v>
          </cell>
          <cell r="D1029" t="str">
            <v>野牛征服者（水法）</v>
          </cell>
        </row>
        <row r="1030">
          <cell r="B1030">
            <v>10141010</v>
          </cell>
        </row>
        <row r="1031">
          <cell r="B1031">
            <v>10141011</v>
          </cell>
          <cell r="D1031" t="str">
            <v>执剑堡垒（骨王）</v>
          </cell>
        </row>
        <row r="1032">
          <cell r="B1032">
            <v>10141012</v>
          </cell>
        </row>
        <row r="1033">
          <cell r="B1033">
            <v>10141013</v>
          </cell>
        </row>
        <row r="1034">
          <cell r="B1034">
            <v>10141014</v>
          </cell>
        </row>
        <row r="1035">
          <cell r="B1035">
            <v>10141015</v>
          </cell>
          <cell r="D1035" t="str">
            <v>星际叛军（维珀里安）</v>
          </cell>
        </row>
        <row r="1036">
          <cell r="B1036">
            <v>10141016</v>
          </cell>
        </row>
        <row r="1037">
          <cell r="B1037">
            <v>10141017</v>
          </cell>
        </row>
        <row r="1038">
          <cell r="B1038">
            <v>10141018</v>
          </cell>
          <cell r="D1038" t="str">
            <v>幻影86</v>
          </cell>
        </row>
        <row r="1039">
          <cell r="B1039">
            <v>10141019</v>
          </cell>
          <cell r="D1039" t="str">
            <v>撼地者</v>
          </cell>
        </row>
        <row r="1040">
          <cell r="B1040">
            <v>10141020</v>
          </cell>
        </row>
        <row r="1041">
          <cell r="B1041">
            <v>10143001</v>
          </cell>
          <cell r="D1041" t="str">
            <v>泥路狂徒</v>
          </cell>
        </row>
        <row r="1042">
          <cell r="B1042">
            <v>10143002</v>
          </cell>
        </row>
        <row r="1043">
          <cell r="B1043">
            <v>10143003</v>
          </cell>
          <cell r="D1043" t="str">
            <v>街头恶霸</v>
          </cell>
        </row>
        <row r="1044">
          <cell r="B1044">
            <v>10143004</v>
          </cell>
          <cell r="D1044" t="str">
            <v>铁面疯狗</v>
          </cell>
        </row>
        <row r="1045">
          <cell r="B1045">
            <v>10143005</v>
          </cell>
          <cell r="D1045" t="str">
            <v>救援先锋</v>
          </cell>
        </row>
        <row r="1046">
          <cell r="B1046">
            <v>110001</v>
          </cell>
          <cell r="D1046" t="str">
            <v>默认头像框-男主</v>
          </cell>
        </row>
        <row r="1047">
          <cell r="B1047">
            <v>110002</v>
          </cell>
          <cell r="D1047" t="str">
            <v>头像框T3-竞技场-王者2</v>
          </cell>
        </row>
        <row r="1048">
          <cell r="B1048">
            <v>110003</v>
          </cell>
          <cell r="D1048" t="str">
            <v>头像框T2-竞技场-王者3</v>
          </cell>
        </row>
        <row r="1049">
          <cell r="B1049">
            <v>110004</v>
          </cell>
          <cell r="D1049" t="str">
            <v>头像框T1-竞技场-王者4</v>
          </cell>
        </row>
        <row r="1050">
          <cell r="B1050">
            <v>110005</v>
          </cell>
          <cell r="D1050" t="str">
            <v>头像框T3-冲锋之旅</v>
          </cell>
        </row>
        <row r="1051">
          <cell r="B1051">
            <v>110006</v>
          </cell>
          <cell r="D1051" t="str">
            <v>头像框T2-Boss-前5名</v>
          </cell>
        </row>
        <row r="1052">
          <cell r="B1052">
            <v>110007</v>
          </cell>
          <cell r="D1052" t="str">
            <v>头像框T1-Boss-前3名</v>
          </cell>
        </row>
        <row r="1053">
          <cell r="B1053">
            <v>120001</v>
          </cell>
          <cell r="D1053" t="str">
            <v>默认名片背景-男主</v>
          </cell>
        </row>
        <row r="1054">
          <cell r="B1054">
            <v>120002</v>
          </cell>
          <cell r="D1054" t="str">
            <v>名片背景T3-冲锋之旅</v>
          </cell>
        </row>
        <row r="1055">
          <cell r="B1055">
            <v>120003</v>
          </cell>
          <cell r="D1055" t="str">
            <v>名片背景T1-竞技场-王者4</v>
          </cell>
        </row>
        <row r="1056">
          <cell r="B1056">
            <v>120004</v>
          </cell>
          <cell r="D1056" t="str">
            <v>名片背景T1-Boss-前3名</v>
          </cell>
        </row>
        <row r="1057">
          <cell r="B1057">
            <v>6000000001</v>
          </cell>
          <cell r="D1057" t="str">
            <v>装备展示-稀有</v>
          </cell>
        </row>
        <row r="1058">
          <cell r="B1058">
            <v>6000000002</v>
          </cell>
          <cell r="D1058" t="str">
            <v>装备展示-精英</v>
          </cell>
        </row>
        <row r="1059">
          <cell r="B1059">
            <v>6000000003</v>
          </cell>
          <cell r="D1059" t="str">
            <v>装备展示-史诗</v>
          </cell>
        </row>
        <row r="1060">
          <cell r="B1060">
            <v>6000000004</v>
          </cell>
          <cell r="D1060" t="str">
            <v>装备展示-传说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版本控制"/>
      <sheetName val="体验设计"/>
      <sheetName val="标准属性（战斗）"/>
      <sheetName val="标准属性（休闲）"/>
      <sheetName val="标准属性（休闲）-计算"/>
      <sheetName val="技能"/>
      <sheetName val="属性"/>
      <sheetName val="战斗公式"/>
      <sheetName val="属性评分"/>
      <sheetName val="玩家进度"/>
      <sheetName val="养成（战斗）"/>
      <sheetName val="养成（休闲）"/>
      <sheetName val="属性分配"/>
      <sheetName val="卡牌"/>
      <sheetName val="装备"/>
      <sheetName val="肉鸽2.0"/>
      <sheetName val="抽卡"/>
      <sheetName val="休闲"/>
      <sheetName val="主线&amp;挂机"/>
      <sheetName val="阵营爬塔"/>
      <sheetName val="肉鸽爬塔"/>
      <sheetName val="福利"/>
      <sheetName val="任务"/>
      <sheetName val="商店"/>
      <sheetName val="竞技场"/>
      <sheetName val="每日BOSS"/>
      <sheetName val="世界BOSS"/>
      <sheetName val="定价"/>
      <sheetName val="商业化"/>
      <sheetName val="常量"/>
      <sheetName val="曲线&amp;工具"/>
      <sheetName val="数据表格"/>
      <sheetName val="Mafia定价"/>
      <sheetName val="Mafia抽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2">
          <cell r="D22" t="str">
            <v>资源</v>
          </cell>
        </row>
        <row r="24">
          <cell r="D24"/>
          <cell r="I24"/>
        </row>
        <row r="25">
          <cell r="D25" t="str">
            <v>龙焰晶</v>
          </cell>
          <cell r="I25">
            <v>0.05</v>
          </cell>
        </row>
        <row r="26">
          <cell r="D26" t="str">
            <v>钻石</v>
          </cell>
          <cell r="I26">
            <v>2.5000000000000001E-2</v>
          </cell>
        </row>
        <row r="27">
          <cell r="D27" t="str">
            <v>迷梦碎片</v>
          </cell>
          <cell r="I27">
            <v>1.2500000000000001E-2</v>
          </cell>
        </row>
        <row r="28">
          <cell r="D28" t="str">
            <v>竞技币</v>
          </cell>
          <cell r="I28">
            <v>1.171875E-2</v>
          </cell>
        </row>
        <row r="29">
          <cell r="D29" t="str">
            <v>公会奖章</v>
          </cell>
          <cell r="I29">
            <v>0.125</v>
          </cell>
        </row>
        <row r="30">
          <cell r="D30" t="str">
            <v>友谊币</v>
          </cell>
          <cell r="I30">
            <v>0</v>
          </cell>
        </row>
        <row r="31">
          <cell r="D31" t="str">
            <v>多莉的兑换券</v>
          </cell>
          <cell r="I31">
            <v>0.05</v>
          </cell>
        </row>
        <row r="32">
          <cell r="D32"/>
          <cell r="I32"/>
        </row>
        <row r="33">
          <cell r="D33"/>
          <cell r="I33"/>
        </row>
        <row r="34">
          <cell r="D34" t="str">
            <v>钞票箱（30分钟）</v>
          </cell>
          <cell r="I34">
            <v>4.6875E-2</v>
          </cell>
        </row>
        <row r="35">
          <cell r="D35" t="str">
            <v>改装手册箱（30分钟）</v>
          </cell>
          <cell r="I35">
            <v>4.6875E-2</v>
          </cell>
        </row>
        <row r="36">
          <cell r="D36" t="str">
            <v>机油箱（30分钟）</v>
          </cell>
          <cell r="I36">
            <v>4.6875E-2</v>
          </cell>
        </row>
        <row r="37">
          <cell r="D37" t="str">
            <v>钞票箱（2小时）</v>
          </cell>
          <cell r="I37">
            <v>0.1875</v>
          </cell>
        </row>
        <row r="38">
          <cell r="D38" t="str">
            <v>改装手册箱（2小时）</v>
          </cell>
          <cell r="I38">
            <v>0.1875</v>
          </cell>
        </row>
        <row r="39">
          <cell r="D39" t="str">
            <v>机油箱（2小时）</v>
          </cell>
          <cell r="I39">
            <v>0.1875</v>
          </cell>
        </row>
        <row r="40">
          <cell r="D40" t="str">
            <v>钞票箱（8小时）</v>
          </cell>
          <cell r="I40">
            <v>0.75</v>
          </cell>
        </row>
        <row r="41">
          <cell r="D41" t="str">
            <v>改装手册箱（8小时）</v>
          </cell>
          <cell r="I41">
            <v>0.75</v>
          </cell>
        </row>
        <row r="42">
          <cell r="D42" t="str">
            <v>机油箱（8小时）</v>
          </cell>
          <cell r="I42">
            <v>0.75</v>
          </cell>
        </row>
        <row r="43">
          <cell r="D43" t="str">
            <v>钞票箱（24小时）</v>
          </cell>
          <cell r="I43">
            <v>1.875</v>
          </cell>
        </row>
        <row r="44">
          <cell r="D44" t="str">
            <v>改装手册箱（24小时）</v>
          </cell>
          <cell r="I44">
            <v>1.875</v>
          </cell>
        </row>
        <row r="45">
          <cell r="D45" t="str">
            <v>机油箱（24小时）</v>
          </cell>
          <cell r="I45">
            <v>1.875</v>
          </cell>
        </row>
        <row r="46">
          <cell r="D46" t="str">
            <v>钞票</v>
          </cell>
          <cell r="I46">
            <v>0</v>
          </cell>
        </row>
        <row r="47">
          <cell r="D47" t="str">
            <v>改装手册</v>
          </cell>
          <cell r="I47">
            <v>0</v>
          </cell>
        </row>
        <row r="48">
          <cell r="D48" t="str">
            <v>机油</v>
          </cell>
          <cell r="I48">
            <v>1.25E-3</v>
          </cell>
        </row>
        <row r="49">
          <cell r="D49" t="str">
            <v>钞票（1秒）</v>
          </cell>
          <cell r="I49">
            <v>0</v>
          </cell>
        </row>
        <row r="50">
          <cell r="D50" t="str">
            <v>改装手册（1秒）</v>
          </cell>
          <cell r="I50">
            <v>0</v>
          </cell>
        </row>
        <row r="51">
          <cell r="D51" t="str">
            <v>机油（1秒）</v>
          </cell>
          <cell r="I51">
            <v>1.25E-3</v>
          </cell>
        </row>
        <row r="52">
          <cell r="D52"/>
          <cell r="I52"/>
        </row>
        <row r="53">
          <cell r="D53"/>
          <cell r="I53"/>
        </row>
        <row r="54">
          <cell r="D54" t="str">
            <v>偷车钳</v>
          </cell>
          <cell r="I54">
            <v>5.3571428571428568</v>
          </cell>
        </row>
        <row r="55">
          <cell r="D55" t="str">
            <v>史诗偷车钳</v>
          </cell>
          <cell r="I55">
            <v>8.0357142857142865</v>
          </cell>
        </row>
        <row r="56">
          <cell r="D56" t="str">
            <v>限时行动偷车钳</v>
          </cell>
          <cell r="I56">
            <v>5.3571428571428568</v>
          </cell>
        </row>
        <row r="57">
          <cell r="D57" t="str">
            <v>传说偷车钳</v>
          </cell>
          <cell r="I57">
            <v>11.785714285714286</v>
          </cell>
        </row>
        <row r="58">
          <cell r="D58"/>
          <cell r="I58"/>
        </row>
        <row r="59">
          <cell r="D59"/>
          <cell r="I59"/>
        </row>
        <row r="60">
          <cell r="D60" t="str">
            <v>稀有车卡</v>
          </cell>
          <cell r="I60">
            <v>1.075</v>
          </cell>
        </row>
        <row r="61">
          <cell r="D61" t="str">
            <v>精英车卡</v>
          </cell>
          <cell r="I61">
            <v>10.714285714285714</v>
          </cell>
        </row>
        <row r="62">
          <cell r="D62" t="str">
            <v>史诗车卡</v>
          </cell>
          <cell r="I62">
            <v>75</v>
          </cell>
        </row>
        <row r="63">
          <cell r="D63" t="str">
            <v>神魔车卡</v>
          </cell>
          <cell r="I63">
            <v>250</v>
          </cell>
        </row>
        <row r="64">
          <cell r="D64" t="str">
            <v>精英拆车件</v>
          </cell>
          <cell r="I64">
            <v>10.714285714285714</v>
          </cell>
        </row>
        <row r="65">
          <cell r="D65" t="str">
            <v>史诗拆车件</v>
          </cell>
          <cell r="I65">
            <v>75</v>
          </cell>
        </row>
        <row r="66">
          <cell r="D66" t="str">
            <v>神魔拆车件</v>
          </cell>
          <cell r="I66">
            <v>250</v>
          </cell>
        </row>
        <row r="67">
          <cell r="D67" t="str">
            <v>精英级零件</v>
          </cell>
          <cell r="I67">
            <v>0.25</v>
          </cell>
        </row>
        <row r="68">
          <cell r="D68" t="str">
            <v>史诗级零件</v>
          </cell>
          <cell r="I68">
            <v>1.5625</v>
          </cell>
        </row>
        <row r="69">
          <cell r="D69" t="str">
            <v>神魔级零件</v>
          </cell>
          <cell r="I69">
            <v>4.4642857142857144</v>
          </cell>
        </row>
        <row r="70">
          <cell r="D70" t="str">
            <v>阵营改装件</v>
          </cell>
          <cell r="I70">
            <v>1.075</v>
          </cell>
        </row>
        <row r="71">
          <cell r="D71" t="str">
            <v>万能改装件</v>
          </cell>
          <cell r="I71">
            <v>1.075</v>
          </cell>
        </row>
        <row r="72">
          <cell r="D72"/>
          <cell r="I72"/>
        </row>
        <row r="73">
          <cell r="D73"/>
          <cell r="I73"/>
        </row>
        <row r="74">
          <cell r="D74" t="str">
            <v>稀有装备</v>
          </cell>
          <cell r="I74">
            <v>1</v>
          </cell>
        </row>
        <row r="75">
          <cell r="D75" t="str">
            <v>稀有+装备</v>
          </cell>
          <cell r="I75">
            <v>1</v>
          </cell>
        </row>
        <row r="76">
          <cell r="D76" t="str">
            <v>精英装备</v>
          </cell>
          <cell r="I76">
            <v>4.166666666666667</v>
          </cell>
        </row>
        <row r="77">
          <cell r="D77" t="str">
            <v>精英+装备</v>
          </cell>
          <cell r="I77">
            <v>7.1428571428571432</v>
          </cell>
        </row>
        <row r="78">
          <cell r="D78" t="str">
            <v>史诗装备</v>
          </cell>
          <cell r="I78">
            <v>27.027027027027028</v>
          </cell>
        </row>
        <row r="79">
          <cell r="D79" t="str">
            <v>史诗+装备</v>
          </cell>
          <cell r="I79">
            <v>40.54054054054054</v>
          </cell>
        </row>
        <row r="80">
          <cell r="D80" t="str">
            <v>传说装备</v>
          </cell>
          <cell r="I80">
            <v>80</v>
          </cell>
        </row>
        <row r="81">
          <cell r="D81" t="str">
            <v>传说+装备</v>
          </cell>
          <cell r="I81">
            <v>120</v>
          </cell>
        </row>
        <row r="82">
          <cell r="D82" t="str">
            <v>神话装备</v>
          </cell>
          <cell r="I82">
            <v>240</v>
          </cell>
        </row>
        <row r="83">
          <cell r="D83" t="str">
            <v>神话+装备</v>
          </cell>
          <cell r="I83">
            <v>360</v>
          </cell>
        </row>
        <row r="84">
          <cell r="D84" t="str">
            <v>巅峰装备</v>
          </cell>
          <cell r="I84">
            <v>720</v>
          </cell>
        </row>
        <row r="85">
          <cell r="D85" t="str">
            <v>巅峰+装备</v>
          </cell>
          <cell r="I85">
            <v>1080</v>
          </cell>
        </row>
        <row r="86">
          <cell r="D86"/>
          <cell r="I86"/>
        </row>
        <row r="87">
          <cell r="D87"/>
          <cell r="I87"/>
        </row>
        <row r="88">
          <cell r="D88" t="str">
            <v>稀有装备宝箱</v>
          </cell>
          <cell r="I88">
            <v>1</v>
          </cell>
        </row>
        <row r="89">
          <cell r="D89" t="str">
            <v>稀有+装备宝箱</v>
          </cell>
          <cell r="I89">
            <v>1</v>
          </cell>
        </row>
        <row r="90">
          <cell r="D90" t="str">
            <v>精英装备宝箱</v>
          </cell>
          <cell r="I90">
            <v>4.166666666666667</v>
          </cell>
        </row>
        <row r="91">
          <cell r="D91" t="str">
            <v>精英+装备宝箱</v>
          </cell>
          <cell r="I91">
            <v>7.1428571428571432</v>
          </cell>
        </row>
        <row r="92">
          <cell r="D92" t="str">
            <v>史诗装备宝箱</v>
          </cell>
          <cell r="I92">
            <v>27.027027027027028</v>
          </cell>
        </row>
        <row r="93">
          <cell r="D93" t="str">
            <v>史诗+装备宝箱</v>
          </cell>
          <cell r="I93">
            <v>40.54054054054054</v>
          </cell>
        </row>
        <row r="94">
          <cell r="D94" t="str">
            <v>传说装备宝箱</v>
          </cell>
          <cell r="I94">
            <v>80</v>
          </cell>
        </row>
        <row r="95">
          <cell r="D95" t="str">
            <v>传说+装备宝箱</v>
          </cell>
          <cell r="I95">
            <v>120</v>
          </cell>
        </row>
        <row r="96">
          <cell r="D96" t="str">
            <v>神话装备宝箱</v>
          </cell>
          <cell r="I96">
            <v>240</v>
          </cell>
        </row>
        <row r="97">
          <cell r="D97" t="str">
            <v>神话+装备宝箱</v>
          </cell>
          <cell r="I97">
            <v>360</v>
          </cell>
        </row>
        <row r="98">
          <cell r="D98" t="str">
            <v>巅峰装备宝箱</v>
          </cell>
          <cell r="I98">
            <v>720</v>
          </cell>
        </row>
        <row r="99">
          <cell r="D99" t="str">
            <v>巅峰+装备宝箱</v>
          </cell>
          <cell r="I99">
            <v>1080</v>
          </cell>
        </row>
        <row r="100">
          <cell r="D100"/>
          <cell r="I100"/>
        </row>
        <row r="101">
          <cell r="D101"/>
          <cell r="I101"/>
        </row>
        <row r="102">
          <cell r="D102" t="str">
            <v>静海凝晶</v>
          </cell>
          <cell r="I102">
            <v>0.75</v>
          </cell>
        </row>
        <row r="103">
          <cell r="D103" t="str">
            <v>流金凝晶</v>
          </cell>
          <cell r="I103">
            <v>3.125</v>
          </cell>
        </row>
        <row r="104">
          <cell r="D104" t="str">
            <v>落日凝晶</v>
          </cell>
          <cell r="I104">
            <v>8.9285714285714288</v>
          </cell>
        </row>
        <row r="105">
          <cell r="D105" t="str">
            <v>流金凝晶（碎片）</v>
          </cell>
          <cell r="I105">
            <v>0.375</v>
          </cell>
        </row>
        <row r="106">
          <cell r="D106"/>
          <cell r="I106"/>
        </row>
        <row r="107">
          <cell r="D107"/>
          <cell r="I107"/>
        </row>
        <row r="108">
          <cell r="D108" t="str">
            <v>头像T4</v>
          </cell>
          <cell r="I108">
            <v>0</v>
          </cell>
        </row>
        <row r="109">
          <cell r="D109" t="str">
            <v>头像T3</v>
          </cell>
          <cell r="I109">
            <v>0</v>
          </cell>
        </row>
        <row r="110">
          <cell r="D110" t="str">
            <v>头像T2</v>
          </cell>
          <cell r="I110">
            <v>0</v>
          </cell>
        </row>
        <row r="111">
          <cell r="D111" t="str">
            <v>头像T1</v>
          </cell>
          <cell r="I111">
            <v>0</v>
          </cell>
        </row>
        <row r="112">
          <cell r="D112" t="str">
            <v>头像T0</v>
          </cell>
          <cell r="I112">
            <v>0</v>
          </cell>
        </row>
        <row r="113">
          <cell r="D113"/>
          <cell r="I113"/>
        </row>
        <row r="114">
          <cell r="D114"/>
          <cell r="I114"/>
        </row>
        <row r="115">
          <cell r="D115" t="str">
            <v>头像框T4</v>
          </cell>
          <cell r="I115">
            <v>0</v>
          </cell>
        </row>
        <row r="116">
          <cell r="D116" t="str">
            <v>头像框T3</v>
          </cell>
          <cell r="I116">
            <v>0</v>
          </cell>
        </row>
        <row r="117">
          <cell r="D117" t="str">
            <v>头像框T2</v>
          </cell>
          <cell r="I117">
            <v>0</v>
          </cell>
        </row>
        <row r="118">
          <cell r="D118" t="str">
            <v>头像框T1</v>
          </cell>
          <cell r="I118">
            <v>0</v>
          </cell>
        </row>
        <row r="119">
          <cell r="D119" t="str">
            <v>头像框T0</v>
          </cell>
          <cell r="I119">
            <v>0</v>
          </cell>
        </row>
        <row r="120">
          <cell r="D120"/>
          <cell r="I120"/>
        </row>
        <row r="121">
          <cell r="D121"/>
          <cell r="I121"/>
        </row>
        <row r="122">
          <cell r="D122" t="str">
            <v>名片背景T4</v>
          </cell>
          <cell r="I122">
            <v>0</v>
          </cell>
        </row>
        <row r="123">
          <cell r="D123" t="str">
            <v>名片背景T3</v>
          </cell>
          <cell r="I123">
            <v>0</v>
          </cell>
        </row>
        <row r="124">
          <cell r="D124" t="str">
            <v>名片背景T2</v>
          </cell>
          <cell r="I124">
            <v>0</v>
          </cell>
        </row>
        <row r="125">
          <cell r="D125" t="str">
            <v>名片背景T1</v>
          </cell>
          <cell r="I125">
            <v>0</v>
          </cell>
        </row>
        <row r="126">
          <cell r="D126" t="str">
            <v>名片背景T0</v>
          </cell>
          <cell r="I126">
            <v>0</v>
          </cell>
        </row>
        <row r="127">
          <cell r="D127"/>
          <cell r="I127"/>
        </row>
        <row r="128">
          <cell r="D128"/>
          <cell r="I128"/>
        </row>
        <row r="129">
          <cell r="D129" t="str">
            <v>皮肤T2</v>
          </cell>
          <cell r="I129">
            <v>16.071428571428573</v>
          </cell>
        </row>
        <row r="130">
          <cell r="D130" t="str">
            <v>皮肤T1</v>
          </cell>
          <cell r="I130">
            <v>0</v>
          </cell>
        </row>
        <row r="131">
          <cell r="D131" t="str">
            <v>皮肤T0</v>
          </cell>
          <cell r="I131">
            <v>0</v>
          </cell>
        </row>
        <row r="132">
          <cell r="D132"/>
          <cell r="I132"/>
        </row>
        <row r="133">
          <cell r="D133"/>
          <cell r="I133"/>
        </row>
        <row r="134">
          <cell r="D134" t="str">
            <v>秘银积分</v>
          </cell>
          <cell r="I134">
            <v>0</v>
          </cell>
        </row>
        <row r="135">
          <cell r="D135" t="str">
            <v>复活药水</v>
          </cell>
          <cell r="I135">
            <v>2.0833333333333335</v>
          </cell>
        </row>
        <row r="136">
          <cell r="D136"/>
          <cell r="I136"/>
        </row>
      </sheetData>
      <sheetData sheetId="28"/>
      <sheetData sheetId="29">
        <row r="28">
          <cell r="D28">
            <v>0.1</v>
          </cell>
        </row>
      </sheetData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workbookViewId="0">
      <pane xSplit="7" ySplit="4" topLeftCell="H5" activePane="bottomRight" state="frozen"/>
      <selection pane="topRight"/>
      <selection pane="bottomLeft"/>
      <selection pane="bottomRight" activeCell="H17" sqref="H17"/>
    </sheetView>
  </sheetViews>
  <sheetFormatPr defaultColWidth="9" defaultRowHeight="13.5" x14ac:dyDescent="0.15"/>
  <cols>
    <col min="1" max="1" width="9.125" style="3" customWidth="1"/>
    <col min="2" max="2" width="9.5" style="3" bestFit="1" customWidth="1"/>
    <col min="3" max="3" width="19.75" style="3" customWidth="1"/>
    <col min="4" max="4" width="11.625" style="3" bestFit="1" customWidth="1"/>
    <col min="5" max="6" width="15.875" style="3" customWidth="1"/>
    <col min="7" max="7" width="33.875" style="3" bestFit="1" customWidth="1"/>
    <col min="8" max="8" width="96" style="3" bestFit="1" customWidth="1"/>
    <col min="9" max="16384" width="9" style="1"/>
  </cols>
  <sheetData>
    <row r="1" spans="1:8" x14ac:dyDescent="0.15">
      <c r="A1" s="2" t="s">
        <v>0</v>
      </c>
      <c r="B1" s="6" t="s">
        <v>16</v>
      </c>
      <c r="C1" s="2" t="s">
        <v>29</v>
      </c>
      <c r="D1" s="2" t="s">
        <v>27</v>
      </c>
      <c r="E1" s="6" t="s">
        <v>14</v>
      </c>
      <c r="F1" s="2" t="s">
        <v>42</v>
      </c>
      <c r="G1" s="6" t="s">
        <v>11</v>
      </c>
      <c r="H1" s="2" t="s">
        <v>38</v>
      </c>
    </row>
    <row r="2" spans="1:8" x14ac:dyDescent="0.15">
      <c r="A2" s="2" t="s">
        <v>1</v>
      </c>
      <c r="B2" s="6" t="s">
        <v>17</v>
      </c>
      <c r="C2" s="2" t="s">
        <v>17</v>
      </c>
      <c r="D2" s="2" t="s">
        <v>17</v>
      </c>
      <c r="E2" s="2" t="s">
        <v>1</v>
      </c>
      <c r="F2" s="2" t="s">
        <v>1</v>
      </c>
      <c r="G2" s="6" t="s">
        <v>12</v>
      </c>
      <c r="H2" s="2" t="s">
        <v>39</v>
      </c>
    </row>
    <row r="3" spans="1:8" x14ac:dyDescent="0.15">
      <c r="A3" s="2" t="s">
        <v>2</v>
      </c>
      <c r="B3" s="6" t="s">
        <v>18</v>
      </c>
      <c r="C3" s="2" t="s">
        <v>30</v>
      </c>
      <c r="D3" s="2" t="s">
        <v>28</v>
      </c>
      <c r="E3" s="6" t="s">
        <v>15</v>
      </c>
      <c r="F3" s="2" t="s">
        <v>43</v>
      </c>
      <c r="G3" s="6" t="s">
        <v>13</v>
      </c>
      <c r="H3" s="2" t="s">
        <v>40</v>
      </c>
    </row>
    <row r="4" spans="1:8" s="4" customFormat="1" ht="91.5" customHeight="1" x14ac:dyDescent="0.15">
      <c r="A4" s="5" t="s">
        <v>3</v>
      </c>
      <c r="B4" s="7" t="s">
        <v>19</v>
      </c>
      <c r="C4" s="5" t="s">
        <v>60</v>
      </c>
      <c r="D4" s="5" t="s">
        <v>36</v>
      </c>
      <c r="E4" s="7" t="s">
        <v>15</v>
      </c>
      <c r="F4" s="5" t="s">
        <v>44</v>
      </c>
      <c r="G4" s="7" t="s">
        <v>13</v>
      </c>
      <c r="H4" s="5" t="s">
        <v>41</v>
      </c>
    </row>
    <row r="5" spans="1:8" s="13" customFormat="1" x14ac:dyDescent="0.15">
      <c r="A5" s="11" t="s">
        <v>34</v>
      </c>
      <c r="B5" s="12"/>
      <c r="C5" s="12"/>
      <c r="D5" s="11"/>
      <c r="E5" s="12"/>
      <c r="F5" s="12"/>
      <c r="G5" s="12"/>
      <c r="H5" s="12"/>
    </row>
    <row r="6" spans="1:8" x14ac:dyDescent="0.15">
      <c r="A6" s="3">
        <f>B6</f>
        <v>130101</v>
      </c>
      <c r="B6" s="3">
        <f>IF(C6=C5,B5+1,C6*100+1)</f>
        <v>130101</v>
      </c>
      <c r="C6" s="3">
        <v>1301</v>
      </c>
      <c r="D6" s="3">
        <v>0</v>
      </c>
      <c r="E6" s="3">
        <f>冲锋之旅!E9</f>
        <v>30</v>
      </c>
      <c r="F6" s="3">
        <v>0</v>
      </c>
      <c r="G6" s="3" t="str">
        <f>冲锋之旅!O9</f>
        <v>[{"ItemId":10001,"Num":10}]</v>
      </c>
      <c r="H6" s="3" t="s">
        <v>45</v>
      </c>
    </row>
    <row r="7" spans="1:8" x14ac:dyDescent="0.15">
      <c r="A7" s="3">
        <f t="shared" ref="A7:A10" si="0">B7</f>
        <v>130102</v>
      </c>
      <c r="B7" s="3">
        <f t="shared" ref="B7:B10" si="1">IF(C7=C6,B6+1,C7*100+1)</f>
        <v>130102</v>
      </c>
      <c r="C7" s="3">
        <f>C6</f>
        <v>1301</v>
      </c>
      <c r="D7" s="3">
        <v>0</v>
      </c>
      <c r="E7" s="3">
        <f>冲锋之旅!E10</f>
        <v>60</v>
      </c>
      <c r="F7" s="3">
        <v>0</v>
      </c>
      <c r="G7" s="3" t="str">
        <f>冲锋之旅!O10</f>
        <v>[{"ItemId":10001,"Num":15}]</v>
      </c>
      <c r="H7" s="3" t="s">
        <v>45</v>
      </c>
    </row>
    <row r="8" spans="1:8" x14ac:dyDescent="0.15">
      <c r="A8" s="3">
        <f t="shared" si="0"/>
        <v>130103</v>
      </c>
      <c r="B8" s="3">
        <f t="shared" si="1"/>
        <v>130103</v>
      </c>
      <c r="C8" s="3">
        <f t="shared" ref="C8:C9" si="2">C7</f>
        <v>1301</v>
      </c>
      <c r="D8" s="3">
        <v>0</v>
      </c>
      <c r="E8" s="3">
        <f>冲锋之旅!E11</f>
        <v>90</v>
      </c>
      <c r="F8" s="3">
        <v>0</v>
      </c>
      <c r="G8" s="3" t="str">
        <f>冲锋之旅!O11</f>
        <v>[{"ItemId":110005,"Num":1}]</v>
      </c>
      <c r="H8" s="3" t="s">
        <v>45</v>
      </c>
    </row>
    <row r="9" spans="1:8" x14ac:dyDescent="0.15">
      <c r="A9" s="3">
        <f t="shared" si="0"/>
        <v>130104</v>
      </c>
      <c r="B9" s="3">
        <f t="shared" si="1"/>
        <v>130104</v>
      </c>
      <c r="C9" s="3">
        <f t="shared" si="2"/>
        <v>1301</v>
      </c>
      <c r="D9" s="3">
        <v>0</v>
      </c>
      <c r="E9" s="3">
        <f>冲锋之旅!E12</f>
        <v>120</v>
      </c>
      <c r="F9" s="3">
        <v>0</v>
      </c>
      <c r="G9" s="3" t="str">
        <f>冲锋之旅!O12</f>
        <v>[{"ItemId":10001,"Num":20}]</v>
      </c>
      <c r="H9" s="3" t="s">
        <v>45</v>
      </c>
    </row>
    <row r="10" spans="1:8" x14ac:dyDescent="0.15">
      <c r="A10" s="3">
        <f t="shared" si="0"/>
        <v>130105</v>
      </c>
      <c r="B10" s="3">
        <f t="shared" si="1"/>
        <v>130105</v>
      </c>
      <c r="C10" s="3">
        <f>C9</f>
        <v>1301</v>
      </c>
      <c r="D10" s="3">
        <v>0</v>
      </c>
      <c r="E10" s="3">
        <f>冲锋之旅!E13</f>
        <v>150</v>
      </c>
      <c r="F10" s="3">
        <v>0</v>
      </c>
      <c r="G10" s="3" t="str">
        <f>冲锋之旅!O13</f>
        <v>[{"ItemId":120002,"Num":1}]</v>
      </c>
      <c r="H10" s="3" t="s">
        <v>45</v>
      </c>
    </row>
    <row r="11" spans="1:8" s="13" customFormat="1" x14ac:dyDescent="0.15">
      <c r="A11" s="11" t="s">
        <v>55</v>
      </c>
      <c r="B11" s="12"/>
      <c r="C11" s="12"/>
      <c r="D11" s="11"/>
      <c r="E11" s="12"/>
      <c r="F11" s="12"/>
      <c r="G11" s="12"/>
      <c r="H11" s="12"/>
    </row>
    <row r="12" spans="1:8" x14ac:dyDescent="0.15">
      <c r="A12" s="3" t="str">
        <f>"//"&amp;B12</f>
        <v>//130201</v>
      </c>
      <c r="B12" s="3">
        <f>IF(C12=C10,B10+1,C12*100+1)</f>
        <v>130201</v>
      </c>
      <c r="C12" s="3">
        <v>1302</v>
      </c>
      <c r="D12" s="3">
        <v>0</v>
      </c>
      <c r="E12" s="3">
        <f>E6</f>
        <v>30</v>
      </c>
      <c r="F12" s="3">
        <v>0</v>
      </c>
      <c r="G12" s="3" t="str">
        <f>G6</f>
        <v>[{"ItemId":10001,"Num":10}]</v>
      </c>
      <c r="H12" s="3" t="s">
        <v>45</v>
      </c>
    </row>
    <row r="13" spans="1:8" x14ac:dyDescent="0.15">
      <c r="A13" s="3" t="str">
        <f t="shared" ref="A13:A38" si="3">"//"&amp;B13</f>
        <v>//130202</v>
      </c>
      <c r="B13" s="3">
        <f t="shared" ref="B13:B16" si="4">IF(C13=C12,B12+1,C13*100+1)</f>
        <v>130202</v>
      </c>
      <c r="C13" s="3">
        <f>C12</f>
        <v>1302</v>
      </c>
      <c r="D13" s="3">
        <v>0</v>
      </c>
      <c r="E13" s="3">
        <f t="shared" ref="E13:E16" si="5">E7</f>
        <v>60</v>
      </c>
      <c r="F13" s="3">
        <v>0</v>
      </c>
      <c r="G13" s="3" t="str">
        <f t="shared" ref="G13:G16" si="6">G7</f>
        <v>[{"ItemId":10001,"Num":15}]</v>
      </c>
      <c r="H13" s="3" t="s">
        <v>45</v>
      </c>
    </row>
    <row r="14" spans="1:8" x14ac:dyDescent="0.15">
      <c r="A14" s="3" t="str">
        <f t="shared" si="3"/>
        <v>//130203</v>
      </c>
      <c r="B14" s="3">
        <f t="shared" si="4"/>
        <v>130203</v>
      </c>
      <c r="C14" s="3">
        <f t="shared" ref="C14:C15" si="7">C13</f>
        <v>1302</v>
      </c>
      <c r="D14" s="3">
        <v>0</v>
      </c>
      <c r="E14" s="3">
        <f t="shared" si="5"/>
        <v>90</v>
      </c>
      <c r="F14" s="3">
        <v>0</v>
      </c>
      <c r="G14" s="3" t="str">
        <f t="shared" si="6"/>
        <v>[{"ItemId":110005,"Num":1}]</v>
      </c>
      <c r="H14" s="3" t="s">
        <v>45</v>
      </c>
    </row>
    <row r="15" spans="1:8" x14ac:dyDescent="0.15">
      <c r="A15" s="3" t="str">
        <f t="shared" si="3"/>
        <v>//130204</v>
      </c>
      <c r="B15" s="3">
        <f t="shared" si="4"/>
        <v>130204</v>
      </c>
      <c r="C15" s="3">
        <f t="shared" si="7"/>
        <v>1302</v>
      </c>
      <c r="D15" s="3">
        <v>0</v>
      </c>
      <c r="E15" s="3">
        <f t="shared" si="5"/>
        <v>120</v>
      </c>
      <c r="F15" s="3">
        <v>0</v>
      </c>
      <c r="G15" s="3" t="str">
        <f t="shared" si="6"/>
        <v>[{"ItemId":10001,"Num":20}]</v>
      </c>
      <c r="H15" s="3" t="s">
        <v>45</v>
      </c>
    </row>
    <row r="16" spans="1:8" x14ac:dyDescent="0.15">
      <c r="A16" s="3" t="str">
        <f t="shared" si="3"/>
        <v>//130205</v>
      </c>
      <c r="B16" s="3">
        <f t="shared" si="4"/>
        <v>130205</v>
      </c>
      <c r="C16" s="3">
        <f>C15</f>
        <v>1302</v>
      </c>
      <c r="D16" s="3">
        <v>0</v>
      </c>
      <c r="E16" s="3">
        <f t="shared" si="5"/>
        <v>150</v>
      </c>
      <c r="F16" s="3">
        <v>0</v>
      </c>
      <c r="G16" s="3" t="str">
        <f t="shared" si="6"/>
        <v>[{"ItemId":120002,"Num":1}]</v>
      </c>
      <c r="H16" s="3" t="s">
        <v>45</v>
      </c>
    </row>
    <row r="17" spans="1:8" s="13" customFormat="1" x14ac:dyDescent="0.15">
      <c r="A17" s="11" t="s">
        <v>35</v>
      </c>
      <c r="B17" s="12"/>
      <c r="C17" s="12"/>
      <c r="D17" s="11"/>
      <c r="E17" s="12"/>
      <c r="F17" s="12"/>
      <c r="G17" s="12"/>
      <c r="H17" s="12"/>
    </row>
    <row r="18" spans="1:8" x14ac:dyDescent="0.15">
      <c r="A18" s="3" t="str">
        <f t="shared" si="3"/>
        <v>//300101</v>
      </c>
      <c r="B18" s="3">
        <f>IF(C18=C17,B17+1,C18*100+1)</f>
        <v>300101</v>
      </c>
      <c r="C18" s="3">
        <v>3001</v>
      </c>
      <c r="D18" s="3">
        <v>0</v>
      </c>
      <c r="E18" s="3">
        <f>E6</f>
        <v>30</v>
      </c>
      <c r="F18" s="3">
        <v>0</v>
      </c>
      <c r="G18" s="3" t="str">
        <f>G6</f>
        <v>[{"ItemId":10001,"Num":10}]</v>
      </c>
      <c r="H18" s="3" t="s">
        <v>45</v>
      </c>
    </row>
    <row r="19" spans="1:8" x14ac:dyDescent="0.15">
      <c r="A19" s="3" t="str">
        <f t="shared" si="3"/>
        <v>//300102</v>
      </c>
      <c r="B19" s="3">
        <f t="shared" ref="B19:B24" si="8">IF(C19=C18,B18+1,C19*100+1)</f>
        <v>300102</v>
      </c>
      <c r="C19" s="3">
        <f>C18</f>
        <v>3001</v>
      </c>
      <c r="D19" s="3">
        <v>0</v>
      </c>
      <c r="E19" s="3">
        <f>E7</f>
        <v>60</v>
      </c>
      <c r="F19" s="3">
        <v>0</v>
      </c>
      <c r="G19" s="3" t="str">
        <f>G7</f>
        <v>[{"ItemId":10001,"Num":15}]</v>
      </c>
      <c r="H19" s="3" t="s">
        <v>45</v>
      </c>
    </row>
    <row r="20" spans="1:8" x14ac:dyDescent="0.15">
      <c r="A20" s="3" t="str">
        <f t="shared" si="3"/>
        <v>//300103</v>
      </c>
      <c r="B20" s="3">
        <f t="shared" si="8"/>
        <v>300103</v>
      </c>
      <c r="C20" s="3">
        <f t="shared" ref="C20:C21" si="9">C19</f>
        <v>3001</v>
      </c>
      <c r="D20" s="3">
        <v>0</v>
      </c>
      <c r="E20" s="3">
        <f>E8</f>
        <v>90</v>
      </c>
      <c r="F20" s="3">
        <v>0</v>
      </c>
      <c r="G20" s="3" t="str">
        <f>G8</f>
        <v>[{"ItemId":110005,"Num":1}]</v>
      </c>
      <c r="H20" s="3" t="s">
        <v>45</v>
      </c>
    </row>
    <row r="21" spans="1:8" x14ac:dyDescent="0.15">
      <c r="A21" s="3" t="str">
        <f t="shared" si="3"/>
        <v>//300104</v>
      </c>
      <c r="B21" s="3">
        <f t="shared" si="8"/>
        <v>300104</v>
      </c>
      <c r="C21" s="3">
        <f t="shared" si="9"/>
        <v>3001</v>
      </c>
      <c r="D21" s="3">
        <v>0</v>
      </c>
      <c r="E21" s="3">
        <f>E9</f>
        <v>120</v>
      </c>
      <c r="F21" s="3">
        <v>0</v>
      </c>
      <c r="G21" s="3" t="str">
        <f>G9</f>
        <v>[{"ItemId":10001,"Num":20}]</v>
      </c>
      <c r="H21" s="3" t="s">
        <v>45</v>
      </c>
    </row>
    <row r="22" spans="1:8" x14ac:dyDescent="0.15">
      <c r="A22" s="3" t="str">
        <f t="shared" si="3"/>
        <v>//300105</v>
      </c>
      <c r="B22" s="3">
        <f t="shared" si="8"/>
        <v>300105</v>
      </c>
      <c r="C22" s="3">
        <f>C21</f>
        <v>3001</v>
      </c>
      <c r="D22" s="3">
        <v>0</v>
      </c>
      <c r="E22" s="3">
        <f>E10</f>
        <v>150</v>
      </c>
      <c r="F22" s="3">
        <v>0</v>
      </c>
      <c r="G22" s="3" t="str">
        <f>G10</f>
        <v>[{"ItemId":120002,"Num":1}]</v>
      </c>
      <c r="H22" s="3" t="s">
        <v>45</v>
      </c>
    </row>
    <row r="23" spans="1:8" s="13" customFormat="1" x14ac:dyDescent="0.15">
      <c r="A23" s="11" t="s">
        <v>37</v>
      </c>
      <c r="B23" s="12"/>
      <c r="C23" s="12"/>
      <c r="D23" s="11"/>
      <c r="E23" s="12"/>
      <c r="F23" s="12"/>
      <c r="G23" s="12"/>
      <c r="H23" s="12"/>
    </row>
    <row r="24" spans="1:8" x14ac:dyDescent="0.15">
      <c r="A24" s="3" t="str">
        <f t="shared" si="3"/>
        <v>//200101</v>
      </c>
      <c r="B24" s="3">
        <f t="shared" si="8"/>
        <v>200101</v>
      </c>
      <c r="C24" s="3">
        <v>2001</v>
      </c>
      <c r="D24" s="3">
        <v>2</v>
      </c>
      <c r="E24" s="3">
        <v>1000</v>
      </c>
      <c r="F24" s="3">
        <v>0</v>
      </c>
      <c r="G24" s="3" t="str">
        <f>战令1期!AC11</f>
        <v>[{"ItemId":141008,"Num":1}]</v>
      </c>
      <c r="H24" s="3" t="str">
        <f>战令1期!AT11</f>
        <v>[{"ItemId":50002,"Num":5},{"ItemId":50002,"Num":1000},{"ItemId":50004,"Num":200000}]</v>
      </c>
    </row>
    <row r="25" spans="1:8" x14ac:dyDescent="0.15">
      <c r="A25" s="3" t="str">
        <f t="shared" si="3"/>
        <v>//200102</v>
      </c>
      <c r="B25" s="3">
        <f t="shared" ref="B25:B26" si="10">IF(C25=C24,B24+1,C25*100+1)</f>
        <v>200102</v>
      </c>
      <c r="C25" s="3">
        <f>C24</f>
        <v>2001</v>
      </c>
      <c r="D25" s="3">
        <v>2</v>
      </c>
      <c r="E25" s="4">
        <f>E24+$E$24</f>
        <v>2000</v>
      </c>
      <c r="F25" s="4">
        <v>0</v>
      </c>
      <c r="G25" s="3" t="str">
        <f>战令1期!AC12</f>
        <v>[{"ItemId":141008,"Num":1}]</v>
      </c>
      <c r="H25" s="3" t="str">
        <f>战令1期!AT12</f>
        <v>[{"ItemId":50002,"Num":5},{"ItemId":50002,"Num":1000},{"ItemId":30005,"Num":50}]</v>
      </c>
    </row>
    <row r="26" spans="1:8" x14ac:dyDescent="0.15">
      <c r="A26" s="3" t="str">
        <f t="shared" si="3"/>
        <v>//200103</v>
      </c>
      <c r="B26" s="3">
        <f t="shared" si="10"/>
        <v>200103</v>
      </c>
      <c r="C26" s="3">
        <f t="shared" ref="C26:C27" si="11">C25</f>
        <v>2001</v>
      </c>
      <c r="D26" s="3">
        <v>2</v>
      </c>
      <c r="E26" s="4">
        <f t="shared" ref="E26:E30" si="12">E25+$E$24</f>
        <v>3000</v>
      </c>
      <c r="F26" s="3">
        <v>0</v>
      </c>
      <c r="G26" s="3" t="str">
        <f>战令1期!AC13</f>
        <v>[{"ItemId":141008,"Num":2}]</v>
      </c>
      <c r="H26" s="3" t="str">
        <f>战令1期!AT13</f>
        <v>[{"ItemId":50002,"Num":10},{"ItemId":50002,"Num":2000},{"ItemId":50004,"Num":400000}]</v>
      </c>
    </row>
    <row r="27" spans="1:8" x14ac:dyDescent="0.15">
      <c r="A27" s="3" t="str">
        <f t="shared" si="3"/>
        <v>//200104</v>
      </c>
      <c r="B27" s="3">
        <f t="shared" ref="B27:B30" si="13">IF(C27=C26,B26+1,C27*100+1)</f>
        <v>200104</v>
      </c>
      <c r="C27" s="3">
        <f t="shared" si="11"/>
        <v>2001</v>
      </c>
      <c r="D27" s="3">
        <v>2</v>
      </c>
      <c r="E27" s="4">
        <f t="shared" si="12"/>
        <v>4000</v>
      </c>
      <c r="F27" s="4">
        <v>0</v>
      </c>
      <c r="G27" s="3" t="str">
        <f>战令1期!AC14</f>
        <v>[{"ItemId":141008,"Num":1}]</v>
      </c>
      <c r="H27" s="3" t="str">
        <f>战令1期!AT14</f>
        <v>[{"ItemId":50002,"Num":5},{"ItemId":50002,"Num":1000},{"ItemId":30005,"Num":50}]</v>
      </c>
    </row>
    <row r="28" spans="1:8" x14ac:dyDescent="0.15">
      <c r="A28" s="3" t="str">
        <f t="shared" si="3"/>
        <v>//200105</v>
      </c>
      <c r="B28" s="3">
        <f t="shared" si="13"/>
        <v>200105</v>
      </c>
      <c r="C28" s="3">
        <f>C27</f>
        <v>2001</v>
      </c>
      <c r="D28" s="3">
        <v>2</v>
      </c>
      <c r="E28" s="4">
        <f t="shared" si="12"/>
        <v>5000</v>
      </c>
      <c r="F28" s="3">
        <v>0</v>
      </c>
      <c r="G28" s="3" t="str">
        <f>战令1期!AC15</f>
        <v>[{"ItemId":141008,"Num":1}]</v>
      </c>
      <c r="H28" s="3" t="str">
        <f>战令1期!AT15</f>
        <v>[{"ItemId":50002,"Num":5},{"ItemId":50002,"Num":1000},{"ItemId":50004,"Num":800000}]</v>
      </c>
    </row>
    <row r="29" spans="1:8" x14ac:dyDescent="0.15">
      <c r="A29" s="3" t="str">
        <f t="shared" si="3"/>
        <v>//200106</v>
      </c>
      <c r="B29" s="3">
        <f t="shared" si="13"/>
        <v>200106</v>
      </c>
      <c r="C29" s="3">
        <f>C28</f>
        <v>2001</v>
      </c>
      <c r="D29" s="3">
        <v>2</v>
      </c>
      <c r="E29" s="4">
        <f t="shared" si="12"/>
        <v>6000</v>
      </c>
      <c r="F29" s="4">
        <v>0</v>
      </c>
      <c r="G29" s="3" t="str">
        <f>战令1期!AC16</f>
        <v>[{"ItemId":141008,"Num":1}]</v>
      </c>
      <c r="H29" s="3" t="str">
        <f>战令1期!AT16</f>
        <v>[{"ItemId":50002,"Num":5},{"ItemId":50002,"Num":1000},{"ItemId":30005,"Num":100}]</v>
      </c>
    </row>
    <row r="30" spans="1:8" x14ac:dyDescent="0.15">
      <c r="A30" s="3" t="str">
        <f t="shared" si="3"/>
        <v>//200107</v>
      </c>
      <c r="B30" s="3">
        <f t="shared" si="13"/>
        <v>200107</v>
      </c>
      <c r="C30" s="3">
        <f t="shared" ref="C30" si="14">C29</f>
        <v>2001</v>
      </c>
      <c r="D30" s="3">
        <v>2</v>
      </c>
      <c r="E30" s="4">
        <f t="shared" si="12"/>
        <v>7000</v>
      </c>
      <c r="F30" s="3">
        <v>0</v>
      </c>
      <c r="G30" s="3" t="str">
        <f>战令1期!AC17</f>
        <v>[{"ItemId":141008,"Num":2}]</v>
      </c>
      <c r="H30" s="3" t="str">
        <f>战令1期!AT17</f>
        <v>[{"ItemId":50002,"Num":10},{"ItemId":50002,"Num":2000},{"ItemId":50004,"Num":1600000}]</v>
      </c>
    </row>
    <row r="31" spans="1:8" s="13" customFormat="1" x14ac:dyDescent="0.15">
      <c r="A31" s="11" t="s">
        <v>54</v>
      </c>
      <c r="B31" s="12"/>
      <c r="C31" s="12"/>
      <c r="D31" s="11"/>
      <c r="E31" s="12"/>
      <c r="F31" s="12"/>
      <c r="G31" s="12"/>
      <c r="H31" s="12"/>
    </row>
    <row r="32" spans="1:8" x14ac:dyDescent="0.15">
      <c r="A32" s="3" t="str">
        <f t="shared" si="3"/>
        <v>//200201</v>
      </c>
      <c r="B32" s="3">
        <f t="shared" ref="B32:B38" si="15">IF(C32=C31,B31+1,C32*100+1)</f>
        <v>200201</v>
      </c>
      <c r="C32" s="3">
        <v>2002</v>
      </c>
      <c r="D32" s="3">
        <v>2</v>
      </c>
      <c r="E32" s="3">
        <v>1000</v>
      </c>
      <c r="F32" s="3">
        <v>0</v>
      </c>
      <c r="G32" s="3" t="str">
        <f>G24</f>
        <v>[{"ItemId":141008,"Num":1}]</v>
      </c>
      <c r="H32" s="3" t="str">
        <f>H24</f>
        <v>[{"ItemId":50002,"Num":5},{"ItemId":50002,"Num":1000},{"ItemId":50004,"Num":200000}]</v>
      </c>
    </row>
    <row r="33" spans="1:8" x14ac:dyDescent="0.15">
      <c r="A33" s="3" t="str">
        <f t="shared" si="3"/>
        <v>//200202</v>
      </c>
      <c r="B33" s="3">
        <f t="shared" si="15"/>
        <v>200202</v>
      </c>
      <c r="C33" s="3">
        <f>C32</f>
        <v>2002</v>
      </c>
      <c r="D33" s="3">
        <v>2</v>
      </c>
      <c r="E33" s="4">
        <f>E32+$E$24</f>
        <v>2000</v>
      </c>
      <c r="F33" s="4">
        <v>0</v>
      </c>
      <c r="G33" s="3" t="str">
        <f>G25</f>
        <v>[{"ItemId":141008,"Num":1}]</v>
      </c>
      <c r="H33" s="3" t="str">
        <f>H25</f>
        <v>[{"ItemId":50002,"Num":5},{"ItemId":50002,"Num":1000},{"ItemId":30005,"Num":50}]</v>
      </c>
    </row>
    <row r="34" spans="1:8" x14ac:dyDescent="0.15">
      <c r="A34" s="3" t="str">
        <f t="shared" si="3"/>
        <v>//200203</v>
      </c>
      <c r="B34" s="3">
        <f t="shared" si="15"/>
        <v>200203</v>
      </c>
      <c r="C34" s="3">
        <f t="shared" ref="C34:C35" si="16">C33</f>
        <v>2002</v>
      </c>
      <c r="D34" s="3">
        <v>2</v>
      </c>
      <c r="E34" s="4">
        <f t="shared" ref="E34:E38" si="17">E33+$E$24</f>
        <v>3000</v>
      </c>
      <c r="F34" s="3">
        <v>0</v>
      </c>
      <c r="G34" s="3" t="str">
        <f t="shared" ref="G34:H34" si="18">G26</f>
        <v>[{"ItemId":141008,"Num":2}]</v>
      </c>
      <c r="H34" s="3" t="str">
        <f t="shared" si="18"/>
        <v>[{"ItemId":50002,"Num":10},{"ItemId":50002,"Num":2000},{"ItemId":50004,"Num":400000}]</v>
      </c>
    </row>
    <row r="35" spans="1:8" x14ac:dyDescent="0.15">
      <c r="A35" s="3" t="str">
        <f t="shared" si="3"/>
        <v>//200204</v>
      </c>
      <c r="B35" s="3">
        <f t="shared" si="15"/>
        <v>200204</v>
      </c>
      <c r="C35" s="3">
        <f t="shared" si="16"/>
        <v>2002</v>
      </c>
      <c r="D35" s="3">
        <v>2</v>
      </c>
      <c r="E35" s="4">
        <f t="shared" si="17"/>
        <v>4000</v>
      </c>
      <c r="F35" s="4">
        <v>0</v>
      </c>
      <c r="G35" s="3" t="str">
        <f t="shared" ref="G35:H35" si="19">G27</f>
        <v>[{"ItemId":141008,"Num":1}]</v>
      </c>
      <c r="H35" s="3" t="str">
        <f t="shared" si="19"/>
        <v>[{"ItemId":50002,"Num":5},{"ItemId":50002,"Num":1000},{"ItemId":30005,"Num":50}]</v>
      </c>
    </row>
    <row r="36" spans="1:8" x14ac:dyDescent="0.15">
      <c r="A36" s="3" t="str">
        <f t="shared" si="3"/>
        <v>//200205</v>
      </c>
      <c r="B36" s="3">
        <f t="shared" si="15"/>
        <v>200205</v>
      </c>
      <c r="C36" s="3">
        <f>C35</f>
        <v>2002</v>
      </c>
      <c r="D36" s="3">
        <v>2</v>
      </c>
      <c r="E36" s="4">
        <f t="shared" si="17"/>
        <v>5000</v>
      </c>
      <c r="F36" s="3">
        <v>0</v>
      </c>
      <c r="G36" s="3" t="str">
        <f t="shared" ref="G36:H36" si="20">G28</f>
        <v>[{"ItemId":141008,"Num":1}]</v>
      </c>
      <c r="H36" s="3" t="str">
        <f t="shared" si="20"/>
        <v>[{"ItemId":50002,"Num":5},{"ItemId":50002,"Num":1000},{"ItemId":50004,"Num":800000}]</v>
      </c>
    </row>
    <row r="37" spans="1:8" x14ac:dyDescent="0.15">
      <c r="A37" s="3" t="str">
        <f t="shared" si="3"/>
        <v>//200206</v>
      </c>
      <c r="B37" s="3">
        <f t="shared" si="15"/>
        <v>200206</v>
      </c>
      <c r="C37" s="3">
        <f>C36</f>
        <v>2002</v>
      </c>
      <c r="D37" s="3">
        <v>2</v>
      </c>
      <c r="E37" s="4">
        <f t="shared" si="17"/>
        <v>6000</v>
      </c>
      <c r="F37" s="4">
        <v>0</v>
      </c>
      <c r="G37" s="3" t="str">
        <f t="shared" ref="G37:H37" si="21">G29</f>
        <v>[{"ItemId":141008,"Num":1}]</v>
      </c>
      <c r="H37" s="3" t="str">
        <f t="shared" si="21"/>
        <v>[{"ItemId":50002,"Num":5},{"ItemId":50002,"Num":1000},{"ItemId":30005,"Num":100}]</v>
      </c>
    </row>
    <row r="38" spans="1:8" x14ac:dyDescent="0.15">
      <c r="A38" s="3" t="str">
        <f t="shared" si="3"/>
        <v>//200207</v>
      </c>
      <c r="B38" s="3">
        <f t="shared" si="15"/>
        <v>200207</v>
      </c>
      <c r="C38" s="3">
        <f t="shared" ref="C38" si="22">C37</f>
        <v>2002</v>
      </c>
      <c r="D38" s="3">
        <v>2</v>
      </c>
      <c r="E38" s="4">
        <f t="shared" si="17"/>
        <v>7000</v>
      </c>
      <c r="F38" s="3">
        <v>0</v>
      </c>
      <c r="G38" s="3" t="str">
        <f t="shared" ref="G38:H38" si="23">G30</f>
        <v>[{"ItemId":141008,"Num":2}]</v>
      </c>
      <c r="H38" s="3" t="str">
        <f t="shared" si="23"/>
        <v>[{"ItemId":50002,"Num":10},{"ItemId":50002,"Num":2000},{"ItemId":50004,"Num":1600000}]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87D18-172A-4965-973B-329F652E1170}">
  <dimension ref="A1:AT17"/>
  <sheetViews>
    <sheetView zoomScale="55" zoomScaleNormal="55" workbookViewId="0">
      <pane xSplit="3" ySplit="4" topLeftCell="AC5" activePane="bottomRight" state="frozen"/>
      <selection pane="topRight"/>
      <selection pane="bottomLeft"/>
      <selection pane="bottomRight" activeCell="AT11" sqref="AT11"/>
    </sheetView>
  </sheetViews>
  <sheetFormatPr defaultColWidth="9" defaultRowHeight="13.5" x14ac:dyDescent="0.15"/>
  <cols>
    <col min="1" max="3" width="9" style="16"/>
    <col min="4" max="4" width="15" style="16" customWidth="1"/>
    <col min="5" max="5" width="10.625" style="16" customWidth="1"/>
    <col min="6" max="6" width="8.375" style="16" customWidth="1"/>
    <col min="7" max="13" width="9" style="16"/>
    <col min="14" max="14" width="10.625" style="16" customWidth="1"/>
    <col min="15" max="15" width="10.375" style="16" customWidth="1"/>
    <col min="16" max="16" width="9" style="16"/>
    <col min="17" max="17" width="10.625" style="16" customWidth="1"/>
    <col min="18" max="25" width="9" style="16"/>
    <col min="26" max="26" width="16" style="16" customWidth="1"/>
    <col min="27" max="27" width="13.75" style="16" customWidth="1"/>
    <col min="28" max="28" width="32.625" style="16" customWidth="1"/>
    <col min="29" max="29" width="34.875" style="16" customWidth="1"/>
    <col min="30" max="32" width="9" style="16"/>
    <col min="33" max="33" width="16" style="16" customWidth="1"/>
    <col min="34" max="34" width="13.75" style="16" customWidth="1"/>
    <col min="35" max="35" width="32.625" style="16" customWidth="1"/>
    <col min="36" max="37" width="9" style="16"/>
    <col min="38" max="38" width="16" style="16" customWidth="1"/>
    <col min="39" max="39" width="13.75" style="16" customWidth="1"/>
    <col min="40" max="40" width="32.625" style="16" customWidth="1"/>
    <col min="41" max="42" width="9" style="16"/>
    <col min="43" max="43" width="16" style="16" customWidth="1"/>
    <col min="44" max="44" width="13.75" style="16" customWidth="1"/>
    <col min="45" max="45" width="32.625" style="16" customWidth="1"/>
    <col min="46" max="46" width="96" style="16" bestFit="1" customWidth="1"/>
    <col min="47" max="16384" width="9" style="16"/>
  </cols>
  <sheetData>
    <row r="1" spans="1:46" ht="13.5" customHeight="1" x14ac:dyDescent="0.15">
      <c r="A1" s="16" t="s">
        <v>4</v>
      </c>
      <c r="B1" s="16" t="s">
        <v>5</v>
      </c>
      <c r="C1" s="16" t="s">
        <v>6</v>
      </c>
    </row>
    <row r="2" spans="1:46" ht="13.5" customHeight="1" x14ac:dyDescent="0.15">
      <c r="A2" s="16" t="s">
        <v>7</v>
      </c>
      <c r="B2" s="16" t="s">
        <v>8</v>
      </c>
    </row>
    <row r="3" spans="1:46" x14ac:dyDescent="0.15">
      <c r="A3" s="16" t="s">
        <v>9</v>
      </c>
    </row>
    <row r="4" spans="1:46" x14ac:dyDescent="0.15">
      <c r="A4" s="16" t="s">
        <v>10</v>
      </c>
    </row>
    <row r="8" spans="1:46" x14ac:dyDescent="0.15">
      <c r="D8" s="23" t="s">
        <v>53</v>
      </c>
      <c r="E8" s="24" t="s">
        <v>52</v>
      </c>
      <c r="F8" s="24"/>
      <c r="G8" s="24"/>
      <c r="H8" s="24"/>
      <c r="I8" s="24"/>
      <c r="J8" s="24"/>
      <c r="K8" s="24"/>
      <c r="L8" s="24"/>
      <c r="M8" s="24"/>
      <c r="N8" s="25" t="s">
        <v>51</v>
      </c>
      <c r="O8" s="25"/>
      <c r="P8" s="25"/>
      <c r="Q8" s="25"/>
      <c r="R8" s="25"/>
      <c r="S8" s="25"/>
      <c r="T8" s="25"/>
      <c r="U8" s="25"/>
      <c r="V8" s="25"/>
    </row>
    <row r="9" spans="1:46" x14ac:dyDescent="0.15">
      <c r="D9" s="23"/>
      <c r="E9" s="26" t="s">
        <v>50</v>
      </c>
      <c r="F9" s="26"/>
      <c r="G9" s="26"/>
      <c r="H9" s="26" t="s">
        <v>49</v>
      </c>
      <c r="I9" s="26"/>
      <c r="J9" s="26"/>
      <c r="K9" s="26" t="s">
        <v>48</v>
      </c>
      <c r="L9" s="26"/>
      <c r="M9" s="26"/>
      <c r="N9" s="26" t="s">
        <v>50</v>
      </c>
      <c r="O9" s="26"/>
      <c r="P9" s="26"/>
      <c r="Q9" s="26" t="s">
        <v>49</v>
      </c>
      <c r="R9" s="26"/>
      <c r="S9" s="26"/>
      <c r="T9" s="26" t="s">
        <v>48</v>
      </c>
      <c r="U9" s="26"/>
      <c r="V9" s="26"/>
    </row>
    <row r="10" spans="1:46" x14ac:dyDescent="0.15">
      <c r="D10" s="23"/>
      <c r="E10" s="18" t="s">
        <v>22</v>
      </c>
      <c r="F10" s="18" t="s">
        <v>23</v>
      </c>
      <c r="G10" s="18" t="s">
        <v>24</v>
      </c>
      <c r="H10" s="18" t="s">
        <v>22</v>
      </c>
      <c r="I10" s="18" t="s">
        <v>23</v>
      </c>
      <c r="J10" s="18" t="s">
        <v>24</v>
      </c>
      <c r="K10" s="18" t="s">
        <v>22</v>
      </c>
      <c r="L10" s="18" t="s">
        <v>23</v>
      </c>
      <c r="M10" s="18" t="s">
        <v>24</v>
      </c>
      <c r="N10" s="18" t="s">
        <v>22</v>
      </c>
      <c r="O10" s="18" t="s">
        <v>23</v>
      </c>
      <c r="P10" s="18" t="s">
        <v>24</v>
      </c>
      <c r="Q10" s="18" t="s">
        <v>22</v>
      </c>
      <c r="R10" s="18" t="s">
        <v>23</v>
      </c>
      <c r="S10" s="18" t="s">
        <v>24</v>
      </c>
      <c r="T10" s="18" t="s">
        <v>22</v>
      </c>
      <c r="U10" s="18" t="s">
        <v>23</v>
      </c>
      <c r="V10" s="18" t="s">
        <v>24</v>
      </c>
      <c r="X10" s="16" t="s">
        <v>47</v>
      </c>
      <c r="Y10" s="16" t="s">
        <v>46</v>
      </c>
      <c r="AE10" s="16" t="s">
        <v>47</v>
      </c>
      <c r="AF10" s="16" t="s">
        <v>46</v>
      </c>
      <c r="AJ10" s="16" t="s">
        <v>47</v>
      </c>
      <c r="AK10" s="16" t="s">
        <v>46</v>
      </c>
      <c r="AO10" s="16" t="s">
        <v>47</v>
      </c>
      <c r="AP10" s="16" t="s">
        <v>46</v>
      </c>
    </row>
    <row r="11" spans="1:46" x14ac:dyDescent="0.15">
      <c r="D11" s="17">
        <v>1</v>
      </c>
      <c r="E11" s="14" t="s">
        <v>59</v>
      </c>
      <c r="F11" s="19">
        <v>1</v>
      </c>
      <c r="G11" s="20">
        <v>5.3571428571428568</v>
      </c>
      <c r="H11" s="3"/>
      <c r="I11" s="19">
        <v>0</v>
      </c>
      <c r="J11" s="20">
        <v>0</v>
      </c>
      <c r="K11" s="3"/>
      <c r="L11" s="19">
        <v>0</v>
      </c>
      <c r="M11" s="20">
        <v>0</v>
      </c>
      <c r="N11" s="14" t="s">
        <v>59</v>
      </c>
      <c r="O11" s="19">
        <v>5</v>
      </c>
      <c r="P11" s="20">
        <v>26.785714285714285</v>
      </c>
      <c r="Q11" s="15" t="s">
        <v>56</v>
      </c>
      <c r="R11" s="19">
        <v>1000</v>
      </c>
      <c r="S11" s="20">
        <v>12.5</v>
      </c>
      <c r="T11" s="21" t="s">
        <v>57</v>
      </c>
      <c r="U11" s="19">
        <v>200000</v>
      </c>
      <c r="V11" s="20">
        <v>0</v>
      </c>
      <c r="X11" s="16">
        <f>_xlfn.XLOOKUP(E11,[1]配置!$D:$D,[1]配置!$B:$B)</f>
        <v>141008</v>
      </c>
      <c r="Y11" s="16">
        <f t="shared" ref="Y11:Y17" si="0">F11</f>
        <v>1</v>
      </c>
      <c r="Z11" s="16" t="str">
        <f t="shared" ref="Z11:Z17" si="1">$B$2&amp;$X$10&amp;$B$2&amp;$B$1&amp;$X11</f>
        <v>"ItemId":141008</v>
      </c>
      <c r="AA11" s="16" t="str">
        <f t="shared" ref="AA11:AA17" si="2">$B$2&amp;$Y$10&amp;$B$2&amp;$B$1&amp;$Y11</f>
        <v>"Num":1</v>
      </c>
      <c r="AB11" s="16" t="str">
        <f t="shared" ref="AB11:AB17" si="3">$A$3&amp;_xlfn.TEXTJOIN($C$1,1,Z11:AA11)&amp;$A$4</f>
        <v>{"ItemId":141008,"Num":1}</v>
      </c>
      <c r="AC11" s="16" t="str">
        <f t="shared" ref="AC11:AC17" si="4">$A$1&amp;_xlfn.TEXTJOIN($C$1,1,AB11)&amp;$A$2</f>
        <v>[{"ItemId":141008,"Num":1}]</v>
      </c>
      <c r="AE11" s="16">
        <f>_xlfn.XLOOKUP(Q11,[1]配置!$D:$D,[1]配置!$B:$B)</f>
        <v>50002</v>
      </c>
      <c r="AF11" s="16">
        <f t="shared" ref="AF11:AF17" si="5">O11</f>
        <v>5</v>
      </c>
      <c r="AG11" s="16" t="str">
        <f>$B$2&amp;AE$10&amp;$B$2&amp;$B$1&amp;AE11</f>
        <v>"ItemId":50002</v>
      </c>
      <c r="AH11" s="16" t="str">
        <f>$B$2&amp;AF$10&amp;$B$2&amp;$B$1&amp;AF11</f>
        <v>"Num":5</v>
      </c>
      <c r="AI11" s="16" t="str">
        <f t="shared" ref="AI11:AI17" si="6">$A$3&amp;_xlfn.TEXTJOIN($C$1,1,AG11:AH11)&amp;$A$4</f>
        <v>{"ItemId":50002,"Num":5}</v>
      </c>
      <c r="AJ11" s="16">
        <f>_xlfn.XLOOKUP(Q11,[1]配置!$D:$D,[1]配置!$B:$B)</f>
        <v>50002</v>
      </c>
      <c r="AK11" s="22">
        <f>R11</f>
        <v>1000</v>
      </c>
      <c r="AL11" s="16" t="str">
        <f>$B$2&amp;AJ$10&amp;$B$2&amp;$B$1&amp;AJ11</f>
        <v>"ItemId":50002</v>
      </c>
      <c r="AM11" s="16" t="str">
        <f>$B$2&amp;AK$10&amp;$B$2&amp;$B$1&amp;AK11</f>
        <v>"Num":1000</v>
      </c>
      <c r="AN11" s="16" t="str">
        <f t="shared" ref="AN11:AN17" si="7">$A$3&amp;_xlfn.TEXTJOIN($C$1,1,AL11:AM11)&amp;$A$4</f>
        <v>{"ItemId":50002,"Num":1000}</v>
      </c>
      <c r="AO11" s="16">
        <f>_xlfn.XLOOKUP(T11,[1]配置!$D:$D,[1]配置!$B:$B)</f>
        <v>50004</v>
      </c>
      <c r="AP11" s="22">
        <f>U11</f>
        <v>200000</v>
      </c>
      <c r="AQ11" s="16" t="str">
        <f>$B$2&amp;AO$10&amp;$B$2&amp;$B$1&amp;AO11</f>
        <v>"ItemId":50004</v>
      </c>
      <c r="AR11" s="16" t="str">
        <f>$B$2&amp;AP$10&amp;$B$2&amp;$B$1&amp;AP11</f>
        <v>"Num":200000</v>
      </c>
      <c r="AS11" s="16" t="str">
        <f t="shared" ref="AS11:AS17" si="8">$A$3&amp;_xlfn.TEXTJOIN($C$1,1,AQ11:AR11)&amp;$A$4</f>
        <v>{"ItemId":50004,"Num":200000}</v>
      </c>
      <c r="AT11" s="16" t="str">
        <f>$A$1&amp;_xlfn.TEXTJOIN($C$1,1,AI11,AN11,AS11)&amp;$A$2</f>
        <v>[{"ItemId":50002,"Num":5},{"ItemId":50002,"Num":1000},{"ItemId":50004,"Num":200000}]</v>
      </c>
    </row>
    <row r="12" spans="1:46" x14ac:dyDescent="0.15">
      <c r="D12" s="17">
        <v>2</v>
      </c>
      <c r="E12" s="14" t="s">
        <v>59</v>
      </c>
      <c r="F12" s="19">
        <v>1</v>
      </c>
      <c r="G12" s="20">
        <v>5.3571428571428568</v>
      </c>
      <c r="H12" s="3"/>
      <c r="I12" s="19">
        <v>0</v>
      </c>
      <c r="J12" s="20">
        <v>0</v>
      </c>
      <c r="K12" s="3"/>
      <c r="L12" s="19">
        <v>0</v>
      </c>
      <c r="M12" s="20">
        <v>0</v>
      </c>
      <c r="N12" s="14" t="s">
        <v>59</v>
      </c>
      <c r="O12" s="19">
        <v>5</v>
      </c>
      <c r="P12" s="20">
        <v>26.785714285714285</v>
      </c>
      <c r="Q12" s="15" t="s">
        <v>56</v>
      </c>
      <c r="R12" s="19">
        <v>1000</v>
      </c>
      <c r="S12" s="20">
        <v>12.5</v>
      </c>
      <c r="T12" s="14" t="s">
        <v>58</v>
      </c>
      <c r="U12" s="19">
        <v>50</v>
      </c>
      <c r="V12" s="20">
        <v>26.875</v>
      </c>
      <c r="X12" s="16">
        <f>_xlfn.XLOOKUP(E12,[1]配置!$D:$D,[1]配置!$B:$B)</f>
        <v>141008</v>
      </c>
      <c r="Y12" s="16">
        <f t="shared" si="0"/>
        <v>1</v>
      </c>
      <c r="Z12" s="16" t="str">
        <f t="shared" si="1"/>
        <v>"ItemId":141008</v>
      </c>
      <c r="AA12" s="16" t="str">
        <f t="shared" si="2"/>
        <v>"Num":1</v>
      </c>
      <c r="AB12" s="16" t="str">
        <f t="shared" si="3"/>
        <v>{"ItemId":141008,"Num":1}</v>
      </c>
      <c r="AC12" s="16" t="str">
        <f t="shared" si="4"/>
        <v>[{"ItemId":141008,"Num":1}]</v>
      </c>
      <c r="AE12" s="16">
        <f>_xlfn.XLOOKUP(Q12,[1]配置!$D:$D,[1]配置!$B:$B)</f>
        <v>50002</v>
      </c>
      <c r="AF12" s="16">
        <f t="shared" si="5"/>
        <v>5</v>
      </c>
      <c r="AG12" s="16" t="str">
        <f t="shared" ref="AG12:AH17" si="9">$B$2&amp;AE$10&amp;$B$2&amp;$B$1&amp;AE12</f>
        <v>"ItemId":50002</v>
      </c>
      <c r="AH12" s="16" t="str">
        <f t="shared" si="9"/>
        <v>"Num":5</v>
      </c>
      <c r="AI12" s="16" t="str">
        <f t="shared" si="6"/>
        <v>{"ItemId":50002,"Num":5}</v>
      </c>
      <c r="AJ12" s="16">
        <f>_xlfn.XLOOKUP(Q12,[1]配置!$D:$D,[1]配置!$B:$B)</f>
        <v>50002</v>
      </c>
      <c r="AK12" s="22">
        <f t="shared" ref="AK12:AK17" si="10">R12</f>
        <v>1000</v>
      </c>
      <c r="AL12" s="16" t="str">
        <f t="shared" ref="AL12:AM17" si="11">$B$2&amp;AJ$10&amp;$B$2&amp;$B$1&amp;AJ12</f>
        <v>"ItemId":50002</v>
      </c>
      <c r="AM12" s="16" t="str">
        <f t="shared" si="11"/>
        <v>"Num":1000</v>
      </c>
      <c r="AN12" s="16" t="str">
        <f t="shared" si="7"/>
        <v>{"ItemId":50002,"Num":1000}</v>
      </c>
      <c r="AO12" s="16">
        <f>_xlfn.XLOOKUP(T12,[1]配置!$D:$D,[1]配置!$B:$B)</f>
        <v>30005</v>
      </c>
      <c r="AP12" s="22">
        <f t="shared" ref="AP12:AP17" si="12">U12</f>
        <v>50</v>
      </c>
      <c r="AQ12" s="16" t="str">
        <f t="shared" ref="AQ12:AQ17" si="13">$B$2&amp;AO$10&amp;$B$2&amp;$B$1&amp;AO12</f>
        <v>"ItemId":30005</v>
      </c>
      <c r="AR12" s="16" t="str">
        <f t="shared" ref="AR12:AR17" si="14">$B$2&amp;AP$10&amp;$B$2&amp;$B$1&amp;AP12</f>
        <v>"Num":50</v>
      </c>
      <c r="AS12" s="16" t="str">
        <f t="shared" si="8"/>
        <v>{"ItemId":30005,"Num":50}</v>
      </c>
      <c r="AT12" s="16" t="str">
        <f t="shared" ref="AT12:AT17" si="15">$A$1&amp;_xlfn.TEXTJOIN($C$1,1,AI12,AN12,AS12)&amp;$A$2</f>
        <v>[{"ItemId":50002,"Num":5},{"ItemId":50002,"Num":1000},{"ItemId":30005,"Num":50}]</v>
      </c>
    </row>
    <row r="13" spans="1:46" x14ac:dyDescent="0.15">
      <c r="D13" s="17">
        <v>3</v>
      </c>
      <c r="E13" s="14" t="s">
        <v>59</v>
      </c>
      <c r="F13" s="19">
        <v>2</v>
      </c>
      <c r="G13" s="20">
        <v>10.714285714285714</v>
      </c>
      <c r="H13" s="3"/>
      <c r="I13" s="19">
        <v>0</v>
      </c>
      <c r="J13" s="20">
        <v>0</v>
      </c>
      <c r="K13" s="3"/>
      <c r="L13" s="19">
        <v>0</v>
      </c>
      <c r="M13" s="20">
        <v>0</v>
      </c>
      <c r="N13" s="14" t="s">
        <v>59</v>
      </c>
      <c r="O13" s="19">
        <v>10</v>
      </c>
      <c r="P13" s="20">
        <v>53.571428571428569</v>
      </c>
      <c r="Q13" s="15" t="s">
        <v>56</v>
      </c>
      <c r="R13" s="19">
        <v>2000</v>
      </c>
      <c r="S13" s="20">
        <v>25</v>
      </c>
      <c r="T13" s="21" t="s">
        <v>57</v>
      </c>
      <c r="U13" s="19">
        <v>400000</v>
      </c>
      <c r="V13" s="20">
        <v>0</v>
      </c>
      <c r="X13" s="16">
        <f>_xlfn.XLOOKUP(E13,[1]配置!$D:$D,[1]配置!$B:$B)</f>
        <v>141008</v>
      </c>
      <c r="Y13" s="16">
        <f t="shared" si="0"/>
        <v>2</v>
      </c>
      <c r="Z13" s="16" t="str">
        <f t="shared" si="1"/>
        <v>"ItemId":141008</v>
      </c>
      <c r="AA13" s="16" t="str">
        <f t="shared" si="2"/>
        <v>"Num":2</v>
      </c>
      <c r="AB13" s="16" t="str">
        <f t="shared" si="3"/>
        <v>{"ItemId":141008,"Num":2}</v>
      </c>
      <c r="AC13" s="16" t="str">
        <f t="shared" si="4"/>
        <v>[{"ItemId":141008,"Num":2}]</v>
      </c>
      <c r="AE13" s="16">
        <f>_xlfn.XLOOKUP(Q13,[1]配置!$D:$D,[1]配置!$B:$B)</f>
        <v>50002</v>
      </c>
      <c r="AF13" s="16">
        <f t="shared" si="5"/>
        <v>10</v>
      </c>
      <c r="AG13" s="16" t="str">
        <f t="shared" si="9"/>
        <v>"ItemId":50002</v>
      </c>
      <c r="AH13" s="16" t="str">
        <f t="shared" si="9"/>
        <v>"Num":10</v>
      </c>
      <c r="AI13" s="16" t="str">
        <f t="shared" si="6"/>
        <v>{"ItemId":50002,"Num":10}</v>
      </c>
      <c r="AJ13" s="16">
        <f>_xlfn.XLOOKUP(Q13,[1]配置!$D:$D,[1]配置!$B:$B)</f>
        <v>50002</v>
      </c>
      <c r="AK13" s="22">
        <f t="shared" si="10"/>
        <v>2000</v>
      </c>
      <c r="AL13" s="16" t="str">
        <f t="shared" si="11"/>
        <v>"ItemId":50002</v>
      </c>
      <c r="AM13" s="16" t="str">
        <f t="shared" si="11"/>
        <v>"Num":2000</v>
      </c>
      <c r="AN13" s="16" t="str">
        <f t="shared" si="7"/>
        <v>{"ItemId":50002,"Num":2000}</v>
      </c>
      <c r="AO13" s="16">
        <f>_xlfn.XLOOKUP(T13,[1]配置!$D:$D,[1]配置!$B:$B)</f>
        <v>50004</v>
      </c>
      <c r="AP13" s="22">
        <f t="shared" si="12"/>
        <v>400000</v>
      </c>
      <c r="AQ13" s="16" t="str">
        <f t="shared" si="13"/>
        <v>"ItemId":50004</v>
      </c>
      <c r="AR13" s="16" t="str">
        <f t="shared" si="14"/>
        <v>"Num":400000</v>
      </c>
      <c r="AS13" s="16" t="str">
        <f t="shared" si="8"/>
        <v>{"ItemId":50004,"Num":400000}</v>
      </c>
      <c r="AT13" s="16" t="str">
        <f t="shared" si="15"/>
        <v>[{"ItemId":50002,"Num":10},{"ItemId":50002,"Num":2000},{"ItemId":50004,"Num":400000}]</v>
      </c>
    </row>
    <row r="14" spans="1:46" x14ac:dyDescent="0.15">
      <c r="D14" s="17">
        <v>4</v>
      </c>
      <c r="E14" s="14" t="s">
        <v>59</v>
      </c>
      <c r="F14" s="19">
        <v>1</v>
      </c>
      <c r="G14" s="20">
        <v>5.3571428571428568</v>
      </c>
      <c r="H14" s="3"/>
      <c r="I14" s="19">
        <v>0</v>
      </c>
      <c r="J14" s="20">
        <v>0</v>
      </c>
      <c r="K14" s="3"/>
      <c r="L14" s="19">
        <v>0</v>
      </c>
      <c r="M14" s="20">
        <v>0</v>
      </c>
      <c r="N14" s="14" t="s">
        <v>59</v>
      </c>
      <c r="O14" s="19">
        <v>5</v>
      </c>
      <c r="P14" s="20">
        <v>26.785714285714285</v>
      </c>
      <c r="Q14" s="15" t="s">
        <v>56</v>
      </c>
      <c r="R14" s="19">
        <v>1000</v>
      </c>
      <c r="S14" s="20">
        <v>12.5</v>
      </c>
      <c r="T14" s="14" t="s">
        <v>58</v>
      </c>
      <c r="U14" s="19">
        <v>50</v>
      </c>
      <c r="V14" s="20">
        <v>26.875</v>
      </c>
      <c r="X14" s="16">
        <f>_xlfn.XLOOKUP(E14,[1]配置!$D:$D,[1]配置!$B:$B)</f>
        <v>141008</v>
      </c>
      <c r="Y14" s="16">
        <f t="shared" si="0"/>
        <v>1</v>
      </c>
      <c r="Z14" s="16" t="str">
        <f t="shared" si="1"/>
        <v>"ItemId":141008</v>
      </c>
      <c r="AA14" s="16" t="str">
        <f t="shared" si="2"/>
        <v>"Num":1</v>
      </c>
      <c r="AB14" s="16" t="str">
        <f t="shared" si="3"/>
        <v>{"ItemId":141008,"Num":1}</v>
      </c>
      <c r="AC14" s="16" t="str">
        <f t="shared" si="4"/>
        <v>[{"ItemId":141008,"Num":1}]</v>
      </c>
      <c r="AE14" s="16">
        <f>_xlfn.XLOOKUP(Q14,[1]配置!$D:$D,[1]配置!$B:$B)</f>
        <v>50002</v>
      </c>
      <c r="AF14" s="16">
        <f t="shared" si="5"/>
        <v>5</v>
      </c>
      <c r="AG14" s="16" t="str">
        <f t="shared" si="9"/>
        <v>"ItemId":50002</v>
      </c>
      <c r="AH14" s="16" t="str">
        <f t="shared" si="9"/>
        <v>"Num":5</v>
      </c>
      <c r="AI14" s="16" t="str">
        <f t="shared" si="6"/>
        <v>{"ItemId":50002,"Num":5}</v>
      </c>
      <c r="AJ14" s="16">
        <f>_xlfn.XLOOKUP(Q14,[1]配置!$D:$D,[1]配置!$B:$B)</f>
        <v>50002</v>
      </c>
      <c r="AK14" s="22">
        <f t="shared" si="10"/>
        <v>1000</v>
      </c>
      <c r="AL14" s="16" t="str">
        <f t="shared" si="11"/>
        <v>"ItemId":50002</v>
      </c>
      <c r="AM14" s="16" t="str">
        <f t="shared" si="11"/>
        <v>"Num":1000</v>
      </c>
      <c r="AN14" s="16" t="str">
        <f t="shared" si="7"/>
        <v>{"ItemId":50002,"Num":1000}</v>
      </c>
      <c r="AO14" s="16">
        <f>_xlfn.XLOOKUP(T14,[1]配置!$D:$D,[1]配置!$B:$B)</f>
        <v>30005</v>
      </c>
      <c r="AP14" s="22">
        <f t="shared" si="12"/>
        <v>50</v>
      </c>
      <c r="AQ14" s="16" t="str">
        <f t="shared" si="13"/>
        <v>"ItemId":30005</v>
      </c>
      <c r="AR14" s="16" t="str">
        <f t="shared" si="14"/>
        <v>"Num":50</v>
      </c>
      <c r="AS14" s="16" t="str">
        <f t="shared" si="8"/>
        <v>{"ItemId":30005,"Num":50}</v>
      </c>
      <c r="AT14" s="16" t="str">
        <f t="shared" si="15"/>
        <v>[{"ItemId":50002,"Num":5},{"ItemId":50002,"Num":1000},{"ItemId":30005,"Num":50}]</v>
      </c>
    </row>
    <row r="15" spans="1:46" x14ac:dyDescent="0.15">
      <c r="D15" s="17">
        <v>5</v>
      </c>
      <c r="E15" s="14" t="s">
        <v>59</v>
      </c>
      <c r="F15" s="19">
        <v>1</v>
      </c>
      <c r="G15" s="20">
        <v>5.3571428571428568</v>
      </c>
      <c r="H15" s="3"/>
      <c r="I15" s="19">
        <v>0</v>
      </c>
      <c r="J15" s="20">
        <v>0</v>
      </c>
      <c r="K15" s="3"/>
      <c r="L15" s="19">
        <v>0</v>
      </c>
      <c r="M15" s="20">
        <v>0</v>
      </c>
      <c r="N15" s="14" t="s">
        <v>59</v>
      </c>
      <c r="O15" s="19">
        <v>5</v>
      </c>
      <c r="P15" s="20">
        <v>26.785714285714285</v>
      </c>
      <c r="Q15" s="15" t="s">
        <v>56</v>
      </c>
      <c r="R15" s="19">
        <v>1000</v>
      </c>
      <c r="S15" s="20">
        <v>12.5</v>
      </c>
      <c r="T15" s="21" t="s">
        <v>57</v>
      </c>
      <c r="U15" s="19">
        <v>800000</v>
      </c>
      <c r="V15" s="20">
        <v>0</v>
      </c>
      <c r="X15" s="16">
        <f>_xlfn.XLOOKUP(E15,[1]配置!$D:$D,[1]配置!$B:$B)</f>
        <v>141008</v>
      </c>
      <c r="Y15" s="16">
        <f t="shared" si="0"/>
        <v>1</v>
      </c>
      <c r="Z15" s="16" t="str">
        <f t="shared" si="1"/>
        <v>"ItemId":141008</v>
      </c>
      <c r="AA15" s="16" t="str">
        <f t="shared" si="2"/>
        <v>"Num":1</v>
      </c>
      <c r="AB15" s="16" t="str">
        <f t="shared" si="3"/>
        <v>{"ItemId":141008,"Num":1}</v>
      </c>
      <c r="AC15" s="16" t="str">
        <f t="shared" si="4"/>
        <v>[{"ItemId":141008,"Num":1}]</v>
      </c>
      <c r="AE15" s="16">
        <f>_xlfn.XLOOKUP(Q15,[1]配置!$D:$D,[1]配置!$B:$B)</f>
        <v>50002</v>
      </c>
      <c r="AF15" s="16">
        <f t="shared" si="5"/>
        <v>5</v>
      </c>
      <c r="AG15" s="16" t="str">
        <f t="shared" si="9"/>
        <v>"ItemId":50002</v>
      </c>
      <c r="AH15" s="16" t="str">
        <f t="shared" si="9"/>
        <v>"Num":5</v>
      </c>
      <c r="AI15" s="16" t="str">
        <f t="shared" si="6"/>
        <v>{"ItemId":50002,"Num":5}</v>
      </c>
      <c r="AJ15" s="16">
        <f>_xlfn.XLOOKUP(Q15,[1]配置!$D:$D,[1]配置!$B:$B)</f>
        <v>50002</v>
      </c>
      <c r="AK15" s="22">
        <f t="shared" si="10"/>
        <v>1000</v>
      </c>
      <c r="AL15" s="16" t="str">
        <f t="shared" si="11"/>
        <v>"ItemId":50002</v>
      </c>
      <c r="AM15" s="16" t="str">
        <f t="shared" si="11"/>
        <v>"Num":1000</v>
      </c>
      <c r="AN15" s="16" t="str">
        <f t="shared" si="7"/>
        <v>{"ItemId":50002,"Num":1000}</v>
      </c>
      <c r="AO15" s="16">
        <f>_xlfn.XLOOKUP(T15,[1]配置!$D:$D,[1]配置!$B:$B)</f>
        <v>50004</v>
      </c>
      <c r="AP15" s="22">
        <f t="shared" si="12"/>
        <v>800000</v>
      </c>
      <c r="AQ15" s="16" t="str">
        <f t="shared" si="13"/>
        <v>"ItemId":50004</v>
      </c>
      <c r="AR15" s="16" t="str">
        <f t="shared" si="14"/>
        <v>"Num":800000</v>
      </c>
      <c r="AS15" s="16" t="str">
        <f t="shared" si="8"/>
        <v>{"ItemId":50004,"Num":800000}</v>
      </c>
      <c r="AT15" s="16" t="str">
        <f t="shared" si="15"/>
        <v>[{"ItemId":50002,"Num":5},{"ItemId":50002,"Num":1000},{"ItemId":50004,"Num":800000}]</v>
      </c>
    </row>
    <row r="16" spans="1:46" x14ac:dyDescent="0.15">
      <c r="D16" s="17">
        <v>6</v>
      </c>
      <c r="E16" s="14" t="s">
        <v>59</v>
      </c>
      <c r="F16" s="19">
        <v>1</v>
      </c>
      <c r="G16" s="20">
        <v>5.3571428571428568</v>
      </c>
      <c r="H16" s="3"/>
      <c r="I16" s="19">
        <v>0</v>
      </c>
      <c r="J16" s="20">
        <v>0</v>
      </c>
      <c r="K16" s="3"/>
      <c r="L16" s="19">
        <v>0</v>
      </c>
      <c r="M16" s="20">
        <v>0</v>
      </c>
      <c r="N16" s="14" t="s">
        <v>59</v>
      </c>
      <c r="O16" s="19">
        <v>5</v>
      </c>
      <c r="P16" s="20">
        <v>26.785714285714285</v>
      </c>
      <c r="Q16" s="15" t="s">
        <v>56</v>
      </c>
      <c r="R16" s="19">
        <v>1000</v>
      </c>
      <c r="S16" s="20">
        <v>12.5</v>
      </c>
      <c r="T16" s="14" t="s">
        <v>58</v>
      </c>
      <c r="U16" s="19">
        <v>100</v>
      </c>
      <c r="V16" s="20">
        <v>53.75</v>
      </c>
      <c r="X16" s="16">
        <f>_xlfn.XLOOKUP(E16,[1]配置!$D:$D,[1]配置!$B:$B)</f>
        <v>141008</v>
      </c>
      <c r="Y16" s="16">
        <f t="shared" si="0"/>
        <v>1</v>
      </c>
      <c r="Z16" s="16" t="str">
        <f t="shared" si="1"/>
        <v>"ItemId":141008</v>
      </c>
      <c r="AA16" s="16" t="str">
        <f t="shared" si="2"/>
        <v>"Num":1</v>
      </c>
      <c r="AB16" s="16" t="str">
        <f t="shared" si="3"/>
        <v>{"ItemId":141008,"Num":1}</v>
      </c>
      <c r="AC16" s="16" t="str">
        <f t="shared" si="4"/>
        <v>[{"ItemId":141008,"Num":1}]</v>
      </c>
      <c r="AE16" s="16">
        <f>_xlfn.XLOOKUP(Q16,[1]配置!$D:$D,[1]配置!$B:$B)</f>
        <v>50002</v>
      </c>
      <c r="AF16" s="16">
        <f t="shared" si="5"/>
        <v>5</v>
      </c>
      <c r="AG16" s="16" t="str">
        <f t="shared" si="9"/>
        <v>"ItemId":50002</v>
      </c>
      <c r="AH16" s="16" t="str">
        <f t="shared" si="9"/>
        <v>"Num":5</v>
      </c>
      <c r="AI16" s="16" t="str">
        <f t="shared" si="6"/>
        <v>{"ItemId":50002,"Num":5}</v>
      </c>
      <c r="AJ16" s="16">
        <f>_xlfn.XLOOKUP(Q16,[1]配置!$D:$D,[1]配置!$B:$B)</f>
        <v>50002</v>
      </c>
      <c r="AK16" s="22">
        <f t="shared" si="10"/>
        <v>1000</v>
      </c>
      <c r="AL16" s="16" t="str">
        <f t="shared" si="11"/>
        <v>"ItemId":50002</v>
      </c>
      <c r="AM16" s="16" t="str">
        <f t="shared" si="11"/>
        <v>"Num":1000</v>
      </c>
      <c r="AN16" s="16" t="str">
        <f t="shared" si="7"/>
        <v>{"ItemId":50002,"Num":1000}</v>
      </c>
      <c r="AO16" s="16">
        <f>_xlfn.XLOOKUP(T16,[1]配置!$D:$D,[1]配置!$B:$B)</f>
        <v>30005</v>
      </c>
      <c r="AP16" s="22">
        <f t="shared" si="12"/>
        <v>100</v>
      </c>
      <c r="AQ16" s="16" t="str">
        <f t="shared" si="13"/>
        <v>"ItemId":30005</v>
      </c>
      <c r="AR16" s="16" t="str">
        <f t="shared" si="14"/>
        <v>"Num":100</v>
      </c>
      <c r="AS16" s="16" t="str">
        <f t="shared" si="8"/>
        <v>{"ItemId":30005,"Num":100}</v>
      </c>
      <c r="AT16" s="16" t="str">
        <f t="shared" si="15"/>
        <v>[{"ItemId":50002,"Num":5},{"ItemId":50002,"Num":1000},{"ItemId":30005,"Num":100}]</v>
      </c>
    </row>
    <row r="17" spans="4:46" x14ac:dyDescent="0.15">
      <c r="D17" s="17">
        <v>7</v>
      </c>
      <c r="E17" s="14" t="s">
        <v>59</v>
      </c>
      <c r="F17" s="19">
        <v>2</v>
      </c>
      <c r="G17" s="20">
        <v>10.714285714285714</v>
      </c>
      <c r="H17" s="3"/>
      <c r="I17" s="19">
        <v>0</v>
      </c>
      <c r="J17" s="20">
        <v>0</v>
      </c>
      <c r="K17" s="3"/>
      <c r="L17" s="19">
        <v>0</v>
      </c>
      <c r="M17" s="20">
        <v>0</v>
      </c>
      <c r="N17" s="14" t="s">
        <v>59</v>
      </c>
      <c r="O17" s="19">
        <v>10</v>
      </c>
      <c r="P17" s="20">
        <v>53.571428571428569</v>
      </c>
      <c r="Q17" s="15" t="s">
        <v>56</v>
      </c>
      <c r="R17" s="19">
        <v>2000</v>
      </c>
      <c r="S17" s="20">
        <v>25</v>
      </c>
      <c r="T17" s="21" t="s">
        <v>57</v>
      </c>
      <c r="U17" s="19">
        <v>1600000</v>
      </c>
      <c r="V17" s="20">
        <v>0</v>
      </c>
      <c r="X17" s="16">
        <f>_xlfn.XLOOKUP(E17,[1]配置!$D:$D,[1]配置!$B:$B)</f>
        <v>141008</v>
      </c>
      <c r="Y17" s="16">
        <f t="shared" si="0"/>
        <v>2</v>
      </c>
      <c r="Z17" s="16" t="str">
        <f t="shared" si="1"/>
        <v>"ItemId":141008</v>
      </c>
      <c r="AA17" s="16" t="str">
        <f t="shared" si="2"/>
        <v>"Num":2</v>
      </c>
      <c r="AB17" s="16" t="str">
        <f t="shared" si="3"/>
        <v>{"ItemId":141008,"Num":2}</v>
      </c>
      <c r="AC17" s="16" t="str">
        <f t="shared" si="4"/>
        <v>[{"ItemId":141008,"Num":2}]</v>
      </c>
      <c r="AE17" s="16">
        <f>_xlfn.XLOOKUP(Q17,[1]配置!$D:$D,[1]配置!$B:$B)</f>
        <v>50002</v>
      </c>
      <c r="AF17" s="16">
        <f t="shared" si="5"/>
        <v>10</v>
      </c>
      <c r="AG17" s="16" t="str">
        <f t="shared" si="9"/>
        <v>"ItemId":50002</v>
      </c>
      <c r="AH17" s="16" t="str">
        <f t="shared" si="9"/>
        <v>"Num":10</v>
      </c>
      <c r="AI17" s="16" t="str">
        <f t="shared" si="6"/>
        <v>{"ItemId":50002,"Num":10}</v>
      </c>
      <c r="AJ17" s="16">
        <f>_xlfn.XLOOKUP(Q17,[1]配置!$D:$D,[1]配置!$B:$B)</f>
        <v>50002</v>
      </c>
      <c r="AK17" s="22">
        <f t="shared" si="10"/>
        <v>2000</v>
      </c>
      <c r="AL17" s="16" t="str">
        <f t="shared" si="11"/>
        <v>"ItemId":50002</v>
      </c>
      <c r="AM17" s="16" t="str">
        <f t="shared" si="11"/>
        <v>"Num":2000</v>
      </c>
      <c r="AN17" s="16" t="str">
        <f t="shared" si="7"/>
        <v>{"ItemId":50002,"Num":2000}</v>
      </c>
      <c r="AO17" s="16">
        <f>_xlfn.XLOOKUP(T17,[1]配置!$D:$D,[1]配置!$B:$B)</f>
        <v>50004</v>
      </c>
      <c r="AP17" s="22">
        <f t="shared" si="12"/>
        <v>1600000</v>
      </c>
      <c r="AQ17" s="16" t="str">
        <f t="shared" si="13"/>
        <v>"ItemId":50004</v>
      </c>
      <c r="AR17" s="16" t="str">
        <f t="shared" si="14"/>
        <v>"Num":1600000</v>
      </c>
      <c r="AS17" s="16" t="str">
        <f t="shared" si="8"/>
        <v>{"ItemId":50004,"Num":1600000}</v>
      </c>
      <c r="AT17" s="16" t="str">
        <f t="shared" si="15"/>
        <v>[{"ItemId":50002,"Num":10},{"ItemId":50002,"Num":2000},{"ItemId":50004,"Num":1600000}]</v>
      </c>
    </row>
  </sheetData>
  <mergeCells count="9">
    <mergeCell ref="D8:D10"/>
    <mergeCell ref="E8:M8"/>
    <mergeCell ref="N8:V8"/>
    <mergeCell ref="E9:G9"/>
    <mergeCell ref="H9:J9"/>
    <mergeCell ref="K9:M9"/>
    <mergeCell ref="N9:P9"/>
    <mergeCell ref="Q9:S9"/>
    <mergeCell ref="T9:V9"/>
  </mergeCells>
  <phoneticPr fontId="2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"/>
  <sheetViews>
    <sheetView workbookViewId="0">
      <pane xSplit="3" ySplit="4" topLeftCell="D5" activePane="bottomRight" state="frozen"/>
      <selection pane="topRight"/>
      <selection pane="bottomLeft"/>
      <selection pane="bottomRight" activeCell="G9" sqref="G9:G13"/>
    </sheetView>
  </sheetViews>
  <sheetFormatPr defaultColWidth="9" defaultRowHeight="13.5" x14ac:dyDescent="0.15"/>
  <cols>
    <col min="1" max="3" width="7.875" style="1" customWidth="1"/>
    <col min="4" max="4" width="8.125" style="1" customWidth="1"/>
    <col min="5" max="5" width="9" style="1"/>
    <col min="6" max="6" width="22.75" style="1" bestFit="1" customWidth="1"/>
    <col min="7" max="8" width="9" style="1"/>
    <col min="9" max="9" width="14.875" style="1" customWidth="1"/>
    <col min="10" max="10" width="10.25" style="1" customWidth="1"/>
    <col min="11" max="11" width="10.375" style="1" customWidth="1"/>
    <col min="12" max="12" width="16.125" style="1" bestFit="1" customWidth="1"/>
    <col min="13" max="13" width="19.375" style="1" customWidth="1"/>
    <col min="14" max="14" width="29.375" style="1" bestFit="1" customWidth="1"/>
    <col min="15" max="15" width="31.625" style="1" bestFit="1" customWidth="1"/>
    <col min="16" max="16" width="21.5" style="1" customWidth="1"/>
    <col min="17" max="17" width="43.75" style="1" customWidth="1"/>
    <col min="18" max="20" width="9" style="1"/>
    <col min="21" max="21" width="16" style="1" customWidth="1"/>
    <col min="22" max="22" width="10.375" style="1" customWidth="1"/>
    <col min="23" max="23" width="29.375" style="1" customWidth="1"/>
    <col min="24" max="24" width="31.5" style="1" customWidth="1"/>
    <col min="25" max="16384" width="9" style="1"/>
  </cols>
  <sheetData>
    <row r="1" spans="1:15" x14ac:dyDescent="0.15">
      <c r="A1" s="1" t="s">
        <v>4</v>
      </c>
      <c r="B1" s="1" t="s">
        <v>5</v>
      </c>
      <c r="C1" s="1" t="s">
        <v>6</v>
      </c>
    </row>
    <row r="2" spans="1:15" x14ac:dyDescent="0.15">
      <c r="A2" s="1" t="s">
        <v>7</v>
      </c>
      <c r="B2" s="1" t="s">
        <v>8</v>
      </c>
    </row>
    <row r="3" spans="1:15" x14ac:dyDescent="0.15">
      <c r="A3" s="1" t="s">
        <v>9</v>
      </c>
    </row>
    <row r="4" spans="1:15" x14ac:dyDescent="0.15">
      <c r="A4" s="1" t="s">
        <v>10</v>
      </c>
    </row>
    <row r="8" spans="1:15" x14ac:dyDescent="0.15">
      <c r="D8" s="6" t="s">
        <v>20</v>
      </c>
      <c r="E8" s="6" t="s">
        <v>21</v>
      </c>
      <c r="F8" s="6" t="s">
        <v>22</v>
      </c>
      <c r="G8" s="6" t="s">
        <v>23</v>
      </c>
      <c r="H8" s="6" t="s">
        <v>24</v>
      </c>
      <c r="J8" s="10" t="s">
        <v>25</v>
      </c>
      <c r="K8" s="10" t="s">
        <v>26</v>
      </c>
    </row>
    <row r="9" spans="1:15" x14ac:dyDescent="0.15">
      <c r="D9" s="8">
        <v>1</v>
      </c>
      <c r="E9" s="8">
        <v>30</v>
      </c>
      <c r="F9" s="15" t="s">
        <v>32</v>
      </c>
      <c r="G9" s="3">
        <v>10</v>
      </c>
      <c r="H9" s="9">
        <f>_xlfn.XLOOKUP(F9,[2]定价!$D$24:$D$1052,[2]定价!$I$24:$I$1052,0)*G9</f>
        <v>53.571428571428569</v>
      </c>
      <c r="J9" s="1">
        <f>_xlfn.XLOOKUP($F9,[1]配置!$D:$D,[1]配置!$B:$B)</f>
        <v>10001</v>
      </c>
      <c r="K9" s="1">
        <f>G9</f>
        <v>10</v>
      </c>
      <c r="L9" s="1" t="str">
        <f>$B$2&amp;J$8&amp;$B$2&amp;$B$1&amp;J9</f>
        <v>"ItemId":10001</v>
      </c>
      <c r="M9" s="1" t="str">
        <f>$B$2&amp;K$8&amp;$B$2&amp;$B$1&amp;K9</f>
        <v>"Num":10</v>
      </c>
      <c r="N9" s="1" t="str">
        <f>$A$3&amp;_xlfn.TEXTJOIN($C$1,1,L9:M9)&amp;$A$4</f>
        <v>{"ItemId":10001,"Num":10}</v>
      </c>
      <c r="O9" s="1" t="str">
        <f>$A$1&amp;N9&amp;$A$2</f>
        <v>[{"ItemId":10001,"Num":10}]</v>
      </c>
    </row>
    <row r="10" spans="1:15" x14ac:dyDescent="0.15">
      <c r="D10" s="8">
        <v>2</v>
      </c>
      <c r="E10" s="8">
        <v>60</v>
      </c>
      <c r="F10" s="15" t="s">
        <v>32</v>
      </c>
      <c r="G10" s="3">
        <v>15</v>
      </c>
      <c r="H10" s="9">
        <f>_xlfn.XLOOKUP(F10,[2]定价!$D$24:$D$1052,[2]定价!$I$24:$I$1052,0)*G10</f>
        <v>80.357142857142847</v>
      </c>
      <c r="J10" s="1">
        <f>_xlfn.XLOOKUP($F10,[1]配置!$D:$D,[1]配置!$B:$B)</f>
        <v>10001</v>
      </c>
      <c r="K10" s="1">
        <f t="shared" ref="K10:K13" si="0">G10</f>
        <v>15</v>
      </c>
      <c r="L10" s="1" t="str">
        <f t="shared" ref="L10:L13" si="1">$B$2&amp;J$8&amp;$B$2&amp;$B$1&amp;J10</f>
        <v>"ItemId":10001</v>
      </c>
      <c r="M10" s="1" t="str">
        <f t="shared" ref="M10:M13" si="2">$B$2&amp;K$8&amp;$B$2&amp;$B$1&amp;K10</f>
        <v>"Num":15</v>
      </c>
      <c r="N10" s="1" t="str">
        <f t="shared" ref="N10:N13" si="3">$A$3&amp;_xlfn.TEXTJOIN($C$1,1,L10:M10)&amp;$A$4</f>
        <v>{"ItemId":10001,"Num":15}</v>
      </c>
      <c r="O10" s="1" t="str">
        <f t="shared" ref="O10:O13" si="4">$A$1&amp;N10&amp;$A$2</f>
        <v>[{"ItemId":10001,"Num":15}]</v>
      </c>
    </row>
    <row r="11" spans="1:15" x14ac:dyDescent="0.15">
      <c r="D11" s="8">
        <v>3</v>
      </c>
      <c r="E11" s="8">
        <v>90</v>
      </c>
      <c r="F11" s="14" t="s">
        <v>33</v>
      </c>
      <c r="G11" s="3">
        <v>1</v>
      </c>
      <c r="H11" s="9">
        <f>_xlfn.XLOOKUP(F11,[2]定价!$D$24:$D$1052,[2]定价!$I$24:$I$1052,0)*G11</f>
        <v>0</v>
      </c>
      <c r="J11" s="1">
        <f>_xlfn.XLOOKUP($F11,[1]配置!$D:$D,[1]配置!$B:$B)</f>
        <v>110005</v>
      </c>
      <c r="K11" s="1">
        <f t="shared" si="0"/>
        <v>1</v>
      </c>
      <c r="L11" s="1" t="str">
        <f t="shared" si="1"/>
        <v>"ItemId":110005</v>
      </c>
      <c r="M11" s="1" t="str">
        <f t="shared" si="2"/>
        <v>"Num":1</v>
      </c>
      <c r="N11" s="1" t="str">
        <f t="shared" si="3"/>
        <v>{"ItemId":110005,"Num":1}</v>
      </c>
      <c r="O11" s="1" t="str">
        <f t="shared" si="4"/>
        <v>[{"ItemId":110005,"Num":1}]</v>
      </c>
    </row>
    <row r="12" spans="1:15" x14ac:dyDescent="0.15">
      <c r="D12" s="8">
        <v>4</v>
      </c>
      <c r="E12" s="8">
        <v>120</v>
      </c>
      <c r="F12" s="15" t="s">
        <v>32</v>
      </c>
      <c r="G12" s="3">
        <v>20</v>
      </c>
      <c r="H12" s="9">
        <f>_xlfn.XLOOKUP(F12,[2]定价!$D$24:$D$1052,[2]定价!$I$24:$I$1052,0)*G12</f>
        <v>107.14285714285714</v>
      </c>
      <c r="J12" s="1">
        <f>_xlfn.XLOOKUP($F12,[1]配置!$D:$D,[1]配置!$B:$B)</f>
        <v>10001</v>
      </c>
      <c r="K12" s="1">
        <f t="shared" si="0"/>
        <v>20</v>
      </c>
      <c r="L12" s="1" t="str">
        <f t="shared" si="1"/>
        <v>"ItemId":10001</v>
      </c>
      <c r="M12" s="1" t="str">
        <f t="shared" si="2"/>
        <v>"Num":20</v>
      </c>
      <c r="N12" s="1" t="str">
        <f t="shared" si="3"/>
        <v>{"ItemId":10001,"Num":20}</v>
      </c>
      <c r="O12" s="1" t="str">
        <f t="shared" si="4"/>
        <v>[{"ItemId":10001,"Num":20}]</v>
      </c>
    </row>
    <row r="13" spans="1:15" x14ac:dyDescent="0.15">
      <c r="D13" s="8">
        <v>5</v>
      </c>
      <c r="E13" s="8">
        <v>150</v>
      </c>
      <c r="F13" s="14" t="s">
        <v>31</v>
      </c>
      <c r="G13" s="3">
        <v>1</v>
      </c>
      <c r="H13" s="9">
        <f>_xlfn.XLOOKUP(F13,[2]定价!$D$24:$D$1052,[2]定价!$I$24:$I$1052,0)*G13</f>
        <v>0</v>
      </c>
      <c r="J13" s="1">
        <f>_xlfn.XLOOKUP($F13,[1]配置!$D:$D,[1]配置!$B:$B)</f>
        <v>120002</v>
      </c>
      <c r="K13" s="1">
        <f t="shared" si="0"/>
        <v>1</v>
      </c>
      <c r="L13" s="1" t="str">
        <f t="shared" si="1"/>
        <v>"ItemId":120002</v>
      </c>
      <c r="M13" s="1" t="str">
        <f t="shared" si="2"/>
        <v>"Num":1</v>
      </c>
      <c r="N13" s="1" t="str">
        <f t="shared" si="3"/>
        <v>{"ItemId":120002,"Num":1}</v>
      </c>
      <c r="O13" s="1" t="str">
        <f t="shared" si="4"/>
        <v>[{"ItemId":120002,"Num":1}]</v>
      </c>
    </row>
  </sheetData>
  <phoneticPr fontId="2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配置</vt:lpstr>
      <vt:lpstr>战令1期</vt:lpstr>
      <vt:lpstr>冲锋之旅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2025-06-17T08:23:48Z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